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f4c66fdab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95fa7b8b7f274b93"/>
    <x:sheet xmlns:r="http://schemas.openxmlformats.org/officeDocument/2006/relationships" name="Tickets" sheetId="2" r:id="R5f5184d84dd74be1"/>
    <x:sheet xmlns:r="http://schemas.openxmlformats.org/officeDocument/2006/relationships" name="Scans" sheetId="3" r:id="R210b40df18eb49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sz val="10"/>
      <x:color rgb="FF1B3547"/>
      <x:name val="Arial"/>
    </x:font>
    <x:font>
      <x:b/>
      <x:sz val="15"/>
      <x:color rgb="FF173B5B"/>
      <x:name val="Arial"/>
    </x:font>
    <x:font>
      <x:sz val="10"/>
      <x:color rgb="FF526B78"/>
      <x:name val="Arial"/>
    </x:font>
    <x:font>
      <x:b/>
      <x:sz val="10"/>
      <x:color rgb="FFFFFFFF"/>
      <x:name val="Arial"/>
    </x:font>
    <x:font>
      <x:b/>
      <x:sz val="10"/>
      <x:color rgb="FF173B5B"/>
      <x:name val="Arial"/>
    </x:font>
    <x:font>
      <x:sz val="9"/>
      <x:color rgb="FF52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B"/>
      </x:patternFill>
    </x:fill>
    <x:fill>
      <x:patternFill patternType="solid">
        <x:fgColor rgb="FFE8F0F6"/>
      </x:patternFill>
    </x:fill>
    <x:fill>
      <x:patternFill patternType="solid">
        <x:fgColor rgb="FFFFF3D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1" fillId="4" borderId="0" xfId="0" applyNumberFormat="1" applyFont="1" applyFill="1" applyBorder="1"/>
    <x:xf numFmtId="0" fontId="0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1b3511f194782" /><Relationship Type="http://schemas.openxmlformats.org/officeDocument/2006/relationships/theme" Target="/xl/theme/theme1.xml" Id="R962e0771fb9e458e" /><Relationship Type="http://schemas.openxmlformats.org/officeDocument/2006/relationships/sharedStrings" Target="/xl/sharedStrings.xml" Id="R043e7afd3a68489b" /><Relationship Type="http://schemas.openxmlformats.org/officeDocument/2006/relationships/worksheet" Target="/xl/worksheets/sheet1.xml" Id="R95fa7b8b7f274b93" /><Relationship Type="http://schemas.openxmlformats.org/officeDocument/2006/relationships/worksheet" Target="/xl/worksheets/sheet2.xml" Id="R5f5184d84dd74be1" /><Relationship Type="http://schemas.openxmlformats.org/officeDocument/2006/relationships/worksheet" Target="/xl/worksheets/sheet3.xml" Id="R210b40df18eb49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B"/>
  </x:sheetPr>
  <x:sheetViews>
    <x:sheetView showGridLines="0" workbookViewId="0"/>
  </x:sheetViews>
  <x:sheetFormatPr defaultRowHeight="15"/>
  <x:cols>
    <x:col min="1" max="1" width="52" hidden="0" customWidth="1"/>
    <x:col min="2" max="2" width="22" hidden="0" customWidth="1"/>
    <x:col min="3" max="3" width="24" hidden="0" customWidth="1"/>
    <x:col min="4" max="4" width="22" hidden="0" customWidth="1"/>
    <x:col min="5" max="5" width="2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Event attendance reconciliation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3" t="str">
        <x:v>Paste unique ticket IDs in Tickets and individual scanner outcomes in Scans. Replace blank rows below.</x:v>
      </x:c>
      <x:c r="B4" s="3"/>
      <x:c r="C4" s="1"/>
      <x:c r="D4" s="1"/>
      <x:c r="E4" s="1"/>
      <x:c r="F4" s="1"/>
      <x:c r="G4" s="1"/>
      <x:c r="H4" s="1"/>
    </x:row>
    <x:row r="5">
      <x:c r="A5" s="3" t="str">
        <x:v>These figures summarize records, not live occupancy. Review re-entry, offline corrections and group orders separately.</x:v>
      </x:c>
      <x:c r="B5" s="3"/>
      <x:c r="C5" s="1"/>
      <x:c r="D5" s="1"/>
      <x:c r="E5" s="1"/>
      <x:c r="F5" s="1"/>
      <x:c r="G5" s="1"/>
      <x:c r="H5" s="1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5" t="str">
        <x:v>Measure</x:v>
      </x:c>
      <x:c r="B7" s="5" t="str">
        <x:v>Count</x:v>
      </x:c>
      <x:c r="C7" s="1"/>
      <x:c r="D7" s="1"/>
      <x:c r="E7" s="1"/>
      <x:c r="F7" s="1"/>
      <x:c r="G7" s="1"/>
      <x:c r="H7" s="1"/>
    </x:row>
    <x:row r="8" ht="24" customHeight="1">
      <x:c r="A8" s="7" t="str">
        <x:v>Active ticket IDs</x:v>
      </x:c>
      <x:c r="B8" s="6" t="str">
        <x:f>IF(COUNTA(Tickets!A6:A255)=0,"",COUNTIFS(Tickets!B6:B255,"Active",Tickets!A6:A255,"&lt;&gt;"))</x:f>
      </x:c>
      <x:c r="C8" s="1"/>
      <x:c r="D8" s="1"/>
      <x:c r="E8" s="1"/>
      <x:c r="F8" s="1"/>
      <x:c r="G8" s="1"/>
      <x:c r="H8" s="1"/>
    </x:row>
    <x:row r="9" ht="24" customHeight="1">
      <x:c r="A9" s="7" t="str">
        <x:v>Active ticket IDs with an admitted scan</x:v>
      </x:c>
      <x:c r="B9" s="6" t="str">
        <x:f>IF(B8="","",COUNTIFS(Tickets!B6:B255,"Active",Tickets!D6:D255,"&gt;0"))</x:f>
      </x:c>
      <x:c r="C9" s="1"/>
      <x:c r="D9" s="1"/>
      <x:c r="E9" s="1"/>
      <x:c r="F9" s="1"/>
      <x:c r="G9" s="1"/>
      <x:c r="H9" s="1"/>
    </x:row>
    <x:row r="10" ht="24" customHeight="1">
      <x:c r="A10" s="7" t="str">
        <x:v>Active ticket IDs without an admitted scan</x:v>
      </x:c>
      <x:c r="B10" s="6" t="str">
        <x:f>IF(B8="","",B8-B9)</x:f>
      </x:c>
      <x:c r="C10" s="1"/>
      <x:c r="D10" s="1"/>
      <x:c r="E10" s="1"/>
      <x:c r="F10" s="1"/>
      <x:c r="G10" s="1"/>
      <x:c r="H10" s="1"/>
    </x:row>
    <x:row r="11" ht="24" customHeight="1">
      <x:c r="A11" s="7" t="str">
        <x:v>Admitted scan rows with unknown ticket ID</x:v>
      </x:c>
      <x:c r="B11" s="6" t="str">
        <x:f>IF(COUNTA(Scans!A6:A505)=0,"",COUNTIFS(Scans!B6:B505,"Admitted",Scans!E6:E505,"Unknown ticket ID"))</x:f>
      </x:c>
      <x:c r="C11" s="1"/>
      <x:c r="D11" s="1"/>
      <x:c r="E11" s="1"/>
      <x:c r="F11" s="1"/>
      <x:c r="G11" s="1"/>
      <x:c r="H11" s="1"/>
    </x:row>
    <x:row r="12" ht="24" customHeight="1">
      <x:c r="A12" s="7" t="str">
        <x:v>Active ticket IDs with multiple admitted scans</x:v>
      </x:c>
      <x:c r="B12" s="6" t="str">
        <x:f>IF(B8="","",COUNTIFS(Tickets!B6:B255,"Active",Tickets!D6:D255,"&gt;1"))</x:f>
      </x:c>
      <x:c r="C12" s="1"/>
      <x:c r="D12" s="1"/>
      <x:c r="E12" s="1"/>
      <x:c r="F12" s="1"/>
      <x:c r="G12" s="1"/>
      <x:c r="H12" s="1"/>
    </x:row>
    <x:row r="13" ht="24" customHeight="1">
      <x:c r="A13" s="7" t="str">
        <x:v>Admitted scan rows</x:v>
      </x:c>
      <x:c r="B13" s="6" t="str">
        <x:f>IF(COUNTA(Scans!A6:A505)=0,"",COUNTIFS(Scans!B6:B505,"Admitted",Scans!A6:A505,"&lt;&gt;"))</x:f>
      </x:c>
      <x:c r="C13" s="1"/>
      <x:c r="D13" s="1"/>
      <x:c r="E13" s="1"/>
      <x:c r="F13" s="1"/>
      <x:c r="G13" s="1"/>
      <x:c r="H13" s="1"/>
    </x:row>
    <x:row r="14" ht="24" customHeight="1">
      <x:c r="A14" s="7" t="str">
        <x:v>Scan rows less distinct admitted active tickets</x:v>
      </x:c>
      <x:c r="B14" s="6" t="str">
        <x:f>IF(OR(B13="",B9=""),"",B13-B9)</x:f>
      </x:c>
      <x:c r="C14" s="1"/>
      <x:c r="D14" s="1"/>
      <x:c r="E14" s="1"/>
      <x:c r="F14" s="1"/>
      <x:c r="G14" s="1"/>
      <x:c r="H14" s="1"/>
    </x:row>
    <x:row r="15" ht="24" customHeight="1">
      <x:c r="A15" s="7" t="str">
        <x:v>Ticket rows needing review</x:v>
      </x:c>
      <x:c r="B15" s="6" t="str">
        <x:f>IF(COUNTA(Tickets!A6:A255)=0,"",COUNTIFS(Tickets!E6:E255,"Missing status")+COUNTIFS(Tickets!E6:E255,"Duplicate ticket ID")+COUNTIFS(Tickets!E6:E255,"Voided admitted")+COUNTIFS(Tickets!E6:E255,"Multiple admitted scans"))</x:f>
      </x:c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8" t="str">
        <x:v>How to use</x:v>
      </x:c>
      <x:c r="B17" s="1"/>
      <x:c r="C17" s="1"/>
      <x:c r="D17" s="1"/>
      <x:c r="E17" s="1"/>
      <x:c r="F17" s="1"/>
      <x:c r="G17" s="1"/>
      <x:c r="H17" s="1"/>
    </x:row>
    <x:row r="18">
      <x:c r="A18" s="1" t="str">
        <x:v>1. Export one row per ticket with a unique ticket ID and current status.</x:v>
      </x:c>
      <x:c r="B18" s="1"/>
      <x:c r="C18" s="1"/>
      <x:c r="D18" s="1"/>
      <x:c r="E18" s="1"/>
      <x:c r="F18" s="1"/>
      <x:c r="G18" s="1"/>
      <x:c r="H18" s="1"/>
    </x:row>
    <x:row r="19">
      <x:c r="A19" t="str">
        <x:v>2. Export every scanner outcome with ticket ID and Admitted/Rejected status.</x:v>
      </x:c>
    </x:row>
    <x:row r="20">
      <x:c r="A20" t="str">
        <x:v>3. Check unknown IDs, duplicate ticket IDs and multiple admitted records before reporting.</x:v>
      </x:c>
    </x:row>
    <x:row r="21">
      <x:c r="A21" t="str">
        <x:v>4. Extend formulas and bounded ranges before entering more than 250 tickets or 500 scans.</x:v>
      </x:c>
    </x:row>
    <x:row r="23">
      <x:c r="A23" s="9" t="str">
        <x:v>No attendee data is preloaded. Confirm ticket and scan export definitions before reporting.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24" hidden="0" customWidth="1"/>
    <x:col min="4" max="4" width="22" hidden="0" customWidth="1"/>
    <x:col min="5" max="5" width="2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Ticket export</x:v>
      </x:c>
      <x:c r="B2" s="1"/>
      <x:c r="C2" s="1"/>
      <x:c r="D2" s="1"/>
      <x:c r="E2" s="1"/>
      <x:c r="F2" s="1"/>
      <x:c r="G2" s="1"/>
      <x:c r="H2" s="1"/>
    </x:row>
    <x:row r="3">
      <x:c r="A3" s="1" t="str">
        <x:v>One row per ticket ID. Use Active or Voided, not order count or buyer email. Input cells are amber.</x:v>
      </x:c>
      <x:c r="B3" s="1"/>
      <x:c r="C3" s="1"/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5" t="str">
        <x:v>Ticket ID</x:v>
      </x:c>
      <x:c r="B5" s="5" t="str">
        <x:v>Status</x:v>
      </x:c>
      <x:c r="C5" s="5" t="str">
        <x:v>Ticket type</x:v>
      </x:c>
      <x:c r="D5" s="5" t="str">
        <x:v>Admitted scans</x:v>
      </x:c>
      <x:c r="E5" s="5" t="str">
        <x:v>Review</x:v>
      </x:c>
      <x:c r="F5" s="1"/>
      <x:c r="G5" s="1"/>
      <x:c r="H5" s="1"/>
    </x:row>
    <x:row r="6">
      <x:c r="A6" s="10"/>
      <x:c r="B6" s="10"/>
      <x:c r="C6" s="10"/>
      <x:c r="D6" s="6" t="str">
        <x:f>IF(A6="","",COUNTIFS(Scans!$A$6:$A$505,A6,Scans!$B$6:$B$505,"Admitted"))</x:f>
      </x:c>
      <x:c r="E6" s="1" t="str">
        <x:f>IF(A6="","",IF(B6="","Missing status",IF(COUNTIFS($A$6:$A$255,A6)&gt;1,"Duplicate ticket ID",IF(AND(B6="Voided",D6&gt;0),"Voided admitted",IF(D6&gt;1,"Multiple admitted scans","")))))</x:f>
      </x:c>
      <x:c r="F6" s="1"/>
      <x:c r="G6" s="1"/>
      <x:c r="H6" s="1"/>
    </x:row>
    <x:row r="7">
      <x:c r="A7" s="10"/>
      <x:c r="B7" s="10"/>
      <x:c r="C7" s="10"/>
      <x:c r="D7" s="6" t="str">
        <x:f>IF(A7="","",COUNTIFS(Scans!$A$6:$A$505,A7,Scans!$B$6:$B$505,"Admitted"))</x:f>
      </x:c>
      <x:c r="E7" s="1" t="str">
        <x:f>IF(A7="","",IF(B7="","Missing status",IF(COUNTIFS($A$6:$A$255,A7)&gt;1,"Duplicate ticket ID",IF(AND(B7="Voided",D7&gt;0),"Voided admitted",IF(D7&gt;1,"Multiple admitted scans","")))))</x:f>
      </x:c>
      <x:c r="F7" s="1"/>
      <x:c r="G7" s="1"/>
      <x:c r="H7" s="1"/>
    </x:row>
    <x:row r="8">
      <x:c r="A8" s="10"/>
      <x:c r="B8" s="10"/>
      <x:c r="C8" s="10"/>
      <x:c r="D8" s="6" t="str">
        <x:f>IF(A8="","",COUNTIFS(Scans!$A$6:$A$505,A8,Scans!$B$6:$B$505,"Admitted"))</x:f>
      </x:c>
      <x:c r="E8" s="1" t="str">
        <x:f>IF(A8="","",IF(B8="","Missing status",IF(COUNTIFS($A$6:$A$255,A8)&gt;1,"Duplicate ticket ID",IF(AND(B8="Voided",D8&gt;0),"Voided admitted",IF(D8&gt;1,"Multiple admitted scans","")))))</x:f>
      </x:c>
      <x:c r="F8" s="1"/>
      <x:c r="G8" s="1"/>
      <x:c r="H8" s="1"/>
    </x:row>
    <x:row r="9">
      <x:c r="A9" s="10"/>
      <x:c r="B9" s="10"/>
      <x:c r="C9" s="10"/>
      <x:c r="D9" s="6" t="str">
        <x:f>IF(A9="","",COUNTIFS(Scans!$A$6:$A$505,A9,Scans!$B$6:$B$505,"Admitted"))</x:f>
      </x:c>
      <x:c r="E9" s="1" t="str">
        <x:f>IF(A9="","",IF(B9="","Missing status",IF(COUNTIFS($A$6:$A$255,A9)&gt;1,"Duplicate ticket ID",IF(AND(B9="Voided",D9&gt;0),"Voided admitted",IF(D9&gt;1,"Multiple admitted scans","")))))</x:f>
      </x:c>
      <x:c r="F9" s="1"/>
      <x:c r="G9" s="1"/>
      <x:c r="H9" s="1"/>
    </x:row>
    <x:row r="10">
      <x:c r="A10" s="10"/>
      <x:c r="B10" s="10"/>
      <x:c r="C10" s="10"/>
      <x:c r="D10" s="6" t="str">
        <x:f>IF(A10="","",COUNTIFS(Scans!$A$6:$A$505,A10,Scans!$B$6:$B$505,"Admitted"))</x:f>
      </x:c>
      <x:c r="E10" s="1" t="str">
        <x:f>IF(A10="","",IF(B10="","Missing status",IF(COUNTIFS($A$6:$A$255,A10)&gt;1,"Duplicate ticket ID",IF(AND(B10="Voided",D10&gt;0),"Voided admitted",IF(D10&gt;1,"Multiple admitted scans","")))))</x:f>
      </x:c>
      <x:c r="F10" s="1"/>
      <x:c r="G10" s="1"/>
      <x:c r="H10" s="1"/>
    </x:row>
    <x:row r="11">
      <x:c r="A11" s="10"/>
      <x:c r="B11" s="10"/>
      <x:c r="C11" s="10"/>
      <x:c r="D11" s="6" t="str">
        <x:f>IF(A11="","",COUNTIFS(Scans!$A$6:$A$505,A11,Scans!$B$6:$B$505,"Admitted"))</x:f>
      </x:c>
      <x:c r="E11" s="1" t="str">
        <x:f>IF(A11="","",IF(B11="","Missing status",IF(COUNTIFS($A$6:$A$255,A11)&gt;1,"Duplicate ticket ID",IF(AND(B11="Voided",D11&gt;0),"Voided admitted",IF(D11&gt;1,"Multiple admitted scans","")))))</x:f>
      </x:c>
      <x:c r="F11" s="1"/>
      <x:c r="G11" s="1"/>
      <x:c r="H11" s="1"/>
    </x:row>
    <x:row r="12">
      <x:c r="A12" s="10"/>
      <x:c r="B12" s="10"/>
      <x:c r="C12" s="10"/>
      <x:c r="D12" s="6" t="str">
        <x:f>IF(A12="","",COUNTIFS(Scans!$A$6:$A$505,A12,Scans!$B$6:$B$505,"Admitted"))</x:f>
      </x:c>
      <x:c r="E12" s="1" t="str">
        <x:f>IF(A12="","",IF(B12="","Missing status",IF(COUNTIFS($A$6:$A$255,A12)&gt;1,"Duplicate ticket ID",IF(AND(B12="Voided",D12&gt;0),"Voided admitted",IF(D12&gt;1,"Multiple admitted scans","")))))</x:f>
      </x:c>
      <x:c r="F12" s="1"/>
      <x:c r="G12" s="1"/>
      <x:c r="H12" s="1"/>
    </x:row>
    <x:row r="13">
      <x:c r="A13" s="10"/>
      <x:c r="B13" s="10"/>
      <x:c r="C13" s="10"/>
      <x:c r="D13" s="6" t="str">
        <x:f>IF(A13="","",COUNTIFS(Scans!$A$6:$A$505,A13,Scans!$B$6:$B$505,"Admitted"))</x:f>
      </x:c>
      <x:c r="E13" s="1" t="str">
        <x:f>IF(A13="","",IF(B13="","Missing status",IF(COUNTIFS($A$6:$A$255,A13)&gt;1,"Duplicate ticket ID",IF(AND(B13="Voided",D13&gt;0),"Voided admitted",IF(D13&gt;1,"Multiple admitted scans","")))))</x:f>
      </x:c>
      <x:c r="F13" s="1"/>
      <x:c r="G13" s="1"/>
      <x:c r="H13" s="1"/>
    </x:row>
    <x:row r="14">
      <x:c r="A14" s="10"/>
      <x:c r="B14" s="10"/>
      <x:c r="C14" s="10"/>
      <x:c r="D14" s="6" t="str">
        <x:f>IF(A14="","",COUNTIFS(Scans!$A$6:$A$505,A14,Scans!$B$6:$B$505,"Admitted"))</x:f>
      </x:c>
      <x:c r="E14" s="1" t="str">
        <x:f>IF(A14="","",IF(B14="","Missing status",IF(COUNTIFS($A$6:$A$255,A14)&gt;1,"Duplicate ticket ID",IF(AND(B14="Voided",D14&gt;0),"Voided admitted",IF(D14&gt;1,"Multiple admitted scans","")))))</x:f>
      </x:c>
      <x:c r="F14" s="1"/>
      <x:c r="G14" s="1"/>
      <x:c r="H14" s="1"/>
    </x:row>
    <x:row r="15">
      <x:c r="A15" s="10"/>
      <x:c r="B15" s="10"/>
      <x:c r="C15" s="10"/>
      <x:c r="D15" s="6" t="str">
        <x:f>IF(A15="","",COUNTIFS(Scans!$A$6:$A$505,A15,Scans!$B$6:$B$505,"Admitted"))</x:f>
      </x:c>
      <x:c r="E15" s="1" t="str">
        <x:f>IF(A15="","",IF(B15="","Missing status",IF(COUNTIFS($A$6:$A$255,A15)&gt;1,"Duplicate ticket ID",IF(AND(B15="Voided",D15&gt;0),"Voided admitted",IF(D15&gt;1,"Multiple admitted scans","")))))</x:f>
      </x:c>
      <x:c r="F15" s="1"/>
      <x:c r="G15" s="1"/>
      <x:c r="H15" s="1"/>
    </x:row>
    <x:row r="16">
      <x:c r="A16" s="10"/>
      <x:c r="B16" s="10"/>
      <x:c r="C16" s="10"/>
      <x:c r="D16" s="6" t="str">
        <x:f>IF(A16="","",COUNTIFS(Scans!$A$6:$A$505,A16,Scans!$B$6:$B$505,"Admitted"))</x:f>
      </x:c>
      <x:c r="E16" s="1" t="str">
        <x:f>IF(A16="","",IF(B16="","Missing status",IF(COUNTIFS($A$6:$A$255,A16)&gt;1,"Duplicate ticket ID",IF(AND(B16="Voided",D16&gt;0),"Voided admitted",IF(D16&gt;1,"Multiple admitted scans","")))))</x:f>
      </x:c>
      <x:c r="F16" s="1"/>
      <x:c r="G16" s="1"/>
      <x:c r="H16" s="1"/>
    </x:row>
    <x:row r="17">
      <x:c r="A17" s="10"/>
      <x:c r="B17" s="10"/>
      <x:c r="C17" s="10"/>
      <x:c r="D17" s="6" t="str">
        <x:f>IF(A17="","",COUNTIFS(Scans!$A$6:$A$505,A17,Scans!$B$6:$B$505,"Admitted"))</x:f>
      </x:c>
      <x:c r="E17" s="1" t="str">
        <x:f>IF(A17="","",IF(B17="","Missing status",IF(COUNTIFS($A$6:$A$255,A17)&gt;1,"Duplicate ticket ID",IF(AND(B17="Voided",D17&gt;0),"Voided admitted",IF(D17&gt;1,"Multiple admitted scans","")))))</x:f>
      </x:c>
      <x:c r="F17" s="1"/>
      <x:c r="G17" s="1"/>
      <x:c r="H17" s="1"/>
    </x:row>
    <x:row r="18">
      <x:c r="A18" s="10"/>
      <x:c r="B18" s="10"/>
      <x:c r="C18" s="10"/>
      <x:c r="D18" s="6" t="str">
        <x:f>IF(A18="","",COUNTIFS(Scans!$A$6:$A$505,A18,Scans!$B$6:$B$505,"Admitted"))</x:f>
      </x:c>
      <x:c r="E18" s="1" t="str">
        <x:f>IF(A18="","",IF(B18="","Missing status",IF(COUNTIFS($A$6:$A$255,A18)&gt;1,"Duplicate ticket ID",IF(AND(B18="Voided",D18&gt;0),"Voided admitted",IF(D18&gt;1,"Multiple admitted scans","")))))</x:f>
      </x:c>
      <x:c r="F18" s="1"/>
      <x:c r="G18" s="1"/>
      <x:c r="H18" s="1"/>
    </x:row>
    <x:row r="19">
      <x:c r="A19" s="11"/>
      <x:c r="B19" s="11"/>
      <x:c r="C19" s="11"/>
      <x:c r="D19" s="6" t="str">
        <x:f>IF(A19="","",COUNTIFS(Scans!$A$6:$A$505,A19,Scans!$B$6:$B$505,"Admitted"))</x:f>
      </x:c>
      <x:c r="E19" s="1" t="str">
        <x:f>IF(A19="","",IF(B19="","Missing status",IF(COUNTIFS($A$6:$A$255,A19)&gt;1,"Duplicate ticket ID",IF(AND(B19="Voided",D19&gt;0),"Voided admitted",IF(D19&gt;1,"Multiple admitted scans","")))))</x:f>
      </x:c>
    </x:row>
    <x:row r="20">
      <x:c r="A20" s="11"/>
      <x:c r="B20" s="11"/>
      <x:c r="C20" s="11"/>
      <x:c r="D20" s="6" t="str">
        <x:f>IF(A20="","",COUNTIFS(Scans!$A$6:$A$505,A20,Scans!$B$6:$B$505,"Admitted"))</x:f>
      </x:c>
      <x:c r="E20" s="1" t="str">
        <x:f>IF(A20="","",IF(B20="","Missing status",IF(COUNTIFS($A$6:$A$255,A20)&gt;1,"Duplicate ticket ID",IF(AND(B20="Voided",D20&gt;0),"Voided admitted",IF(D20&gt;1,"Multiple admitted scans","")))))</x:f>
      </x:c>
    </x:row>
    <x:row r="21">
      <x:c r="A21" s="11"/>
      <x:c r="B21" s="11"/>
      <x:c r="C21" s="11"/>
      <x:c r="D21" s="6" t="str">
        <x:f>IF(A21="","",COUNTIFS(Scans!$A$6:$A$505,A21,Scans!$B$6:$B$505,"Admitted"))</x:f>
      </x:c>
      <x:c r="E21" s="1" t="str">
        <x:f>IF(A21="","",IF(B21="","Missing status",IF(COUNTIFS($A$6:$A$255,A21)&gt;1,"Duplicate ticket ID",IF(AND(B21="Voided",D21&gt;0),"Voided admitted",IF(D21&gt;1,"Multiple admitted scans","")))))</x:f>
      </x:c>
    </x:row>
    <x:row r="22">
      <x:c r="A22" s="11"/>
      <x:c r="B22" s="11"/>
      <x:c r="C22" s="11"/>
      <x:c r="D22" s="6" t="str">
        <x:f>IF(A22="","",COUNTIFS(Scans!$A$6:$A$505,A22,Scans!$B$6:$B$505,"Admitted"))</x:f>
      </x:c>
      <x:c r="E22" s="1" t="str">
        <x:f>IF(A22="","",IF(B22="","Missing status",IF(COUNTIFS($A$6:$A$255,A22)&gt;1,"Duplicate ticket ID",IF(AND(B22="Voided",D22&gt;0),"Voided admitted",IF(D22&gt;1,"Multiple admitted scans","")))))</x:f>
      </x:c>
    </x:row>
    <x:row r="23">
      <x:c r="A23" s="11"/>
      <x:c r="B23" s="11"/>
      <x:c r="C23" s="11"/>
      <x:c r="D23" s="6" t="str">
        <x:f>IF(A23="","",COUNTIFS(Scans!$A$6:$A$505,A23,Scans!$B$6:$B$505,"Admitted"))</x:f>
      </x:c>
      <x:c r="E23" s="1" t="str">
        <x:f>IF(A23="","",IF(B23="","Missing status",IF(COUNTIFS($A$6:$A$255,A23)&gt;1,"Duplicate ticket ID",IF(AND(B23="Voided",D23&gt;0),"Voided admitted",IF(D23&gt;1,"Multiple admitted scans","")))))</x:f>
      </x:c>
    </x:row>
    <x:row r="24">
      <x:c r="A24" s="11"/>
      <x:c r="B24" s="11"/>
      <x:c r="C24" s="11"/>
      <x:c r="D24" s="6" t="str">
        <x:f>IF(A24="","",COUNTIFS(Scans!$A$6:$A$505,A24,Scans!$B$6:$B$505,"Admitted"))</x:f>
      </x:c>
      <x:c r="E24" s="1" t="str">
        <x:f>IF(A24="","",IF(B24="","Missing status",IF(COUNTIFS($A$6:$A$255,A24)&gt;1,"Duplicate ticket ID",IF(AND(B24="Voided",D24&gt;0),"Voided admitted",IF(D24&gt;1,"Multiple admitted scans","")))))</x:f>
      </x:c>
    </x:row>
    <x:row r="25">
      <x:c r="A25" s="11"/>
      <x:c r="B25" s="11"/>
      <x:c r="C25" s="11"/>
      <x:c r="D25" s="6" t="str">
        <x:f>IF(A25="","",COUNTIFS(Scans!$A$6:$A$505,A25,Scans!$B$6:$B$505,"Admitted"))</x:f>
      </x:c>
      <x:c r="E25" s="1" t="str">
        <x:f>IF(A25="","",IF(B25="","Missing status",IF(COUNTIFS($A$6:$A$255,A25)&gt;1,"Duplicate ticket ID",IF(AND(B25="Voided",D25&gt;0),"Voided admitted",IF(D25&gt;1,"Multiple admitted scans","")))))</x:f>
      </x:c>
    </x:row>
    <x:row r="26">
      <x:c r="A26" s="11"/>
      <x:c r="B26" s="11"/>
      <x:c r="C26" s="11"/>
      <x:c r="D26" s="6" t="str">
        <x:f>IF(A26="","",COUNTIFS(Scans!$A$6:$A$505,A26,Scans!$B$6:$B$505,"Admitted"))</x:f>
      </x:c>
      <x:c r="E26" s="1" t="str">
        <x:f>IF(A26="","",IF(B26="","Missing status",IF(COUNTIFS($A$6:$A$255,A26)&gt;1,"Duplicate ticket ID",IF(AND(B26="Voided",D26&gt;0),"Voided admitted",IF(D26&gt;1,"Multiple admitted scans","")))))</x:f>
      </x:c>
    </x:row>
    <x:row r="27">
      <x:c r="A27" s="11"/>
      <x:c r="B27" s="11"/>
      <x:c r="C27" s="11"/>
      <x:c r="D27" s="6" t="str">
        <x:f>IF(A27="","",COUNTIFS(Scans!$A$6:$A$505,A27,Scans!$B$6:$B$505,"Admitted"))</x:f>
      </x:c>
      <x:c r="E27" s="1" t="str">
        <x:f>IF(A27="","",IF(B27="","Missing status",IF(COUNTIFS($A$6:$A$255,A27)&gt;1,"Duplicate ticket ID",IF(AND(B27="Voided",D27&gt;0),"Voided admitted",IF(D27&gt;1,"Multiple admitted scans","")))))</x:f>
      </x:c>
    </x:row>
    <x:row r="28">
      <x:c r="A28" s="11"/>
      <x:c r="B28" s="11"/>
      <x:c r="C28" s="11"/>
      <x:c r="D28" s="6" t="str">
        <x:f>IF(A28="","",COUNTIFS(Scans!$A$6:$A$505,A28,Scans!$B$6:$B$505,"Admitted"))</x:f>
      </x:c>
      <x:c r="E28" s="1" t="str">
        <x:f>IF(A28="","",IF(B28="","Missing status",IF(COUNTIFS($A$6:$A$255,A28)&gt;1,"Duplicate ticket ID",IF(AND(B28="Voided",D28&gt;0),"Voided admitted",IF(D28&gt;1,"Multiple admitted scans","")))))</x:f>
      </x:c>
    </x:row>
    <x:row r="29">
      <x:c r="A29" s="11"/>
      <x:c r="B29" s="11"/>
      <x:c r="C29" s="11"/>
      <x:c r="D29" s="6" t="str">
        <x:f>IF(A29="","",COUNTIFS(Scans!$A$6:$A$505,A29,Scans!$B$6:$B$505,"Admitted"))</x:f>
      </x:c>
      <x:c r="E29" s="1" t="str">
        <x:f>IF(A29="","",IF(B29="","Missing status",IF(COUNTIFS($A$6:$A$255,A29)&gt;1,"Duplicate ticket ID",IF(AND(B29="Voided",D29&gt;0),"Voided admitted",IF(D29&gt;1,"Multiple admitted scans","")))))</x:f>
      </x:c>
    </x:row>
    <x:row r="30">
      <x:c r="A30" s="11"/>
      <x:c r="B30" s="11"/>
      <x:c r="C30" s="11"/>
      <x:c r="D30" s="6" t="str">
        <x:f>IF(A30="","",COUNTIFS(Scans!$A$6:$A$505,A30,Scans!$B$6:$B$505,"Admitted"))</x:f>
      </x:c>
      <x:c r="E30" s="1" t="str">
        <x:f>IF(A30="","",IF(B30="","Missing status",IF(COUNTIFS($A$6:$A$255,A30)&gt;1,"Duplicate ticket ID",IF(AND(B30="Voided",D30&gt;0),"Voided admitted",IF(D30&gt;1,"Multiple admitted scans","")))))</x:f>
      </x:c>
    </x:row>
    <x:row r="31">
      <x:c r="A31" s="11"/>
      <x:c r="B31" s="11"/>
      <x:c r="C31" s="11"/>
      <x:c r="D31" s="6" t="str">
        <x:f>IF(A31="","",COUNTIFS(Scans!$A$6:$A$505,A31,Scans!$B$6:$B$505,"Admitted"))</x:f>
      </x:c>
      <x:c r="E31" s="1" t="str">
        <x:f>IF(A31="","",IF(B31="","Missing status",IF(COUNTIFS($A$6:$A$255,A31)&gt;1,"Duplicate ticket ID",IF(AND(B31="Voided",D31&gt;0),"Voided admitted",IF(D31&gt;1,"Multiple admitted scans","")))))</x:f>
      </x:c>
    </x:row>
    <x:row r="32">
      <x:c r="A32" s="11"/>
      <x:c r="B32" s="11"/>
      <x:c r="C32" s="11"/>
      <x:c r="D32" s="6" t="str">
        <x:f>IF(A32="","",COUNTIFS(Scans!$A$6:$A$505,A32,Scans!$B$6:$B$505,"Admitted"))</x:f>
      </x:c>
      <x:c r="E32" s="1" t="str">
        <x:f>IF(A32="","",IF(B32="","Missing status",IF(COUNTIFS($A$6:$A$255,A32)&gt;1,"Duplicate ticket ID",IF(AND(B32="Voided",D32&gt;0),"Voided admitted",IF(D32&gt;1,"Multiple admitted scans","")))))</x:f>
      </x:c>
    </x:row>
    <x:row r="33">
      <x:c r="A33" s="11"/>
      <x:c r="B33" s="11"/>
      <x:c r="C33" s="11"/>
      <x:c r="D33" s="6" t="str">
        <x:f>IF(A33="","",COUNTIFS(Scans!$A$6:$A$505,A33,Scans!$B$6:$B$505,"Admitted"))</x:f>
      </x:c>
      <x:c r="E33" s="1" t="str">
        <x:f>IF(A33="","",IF(B33="","Missing status",IF(COUNTIFS($A$6:$A$255,A33)&gt;1,"Duplicate ticket ID",IF(AND(B33="Voided",D33&gt;0),"Voided admitted",IF(D33&gt;1,"Multiple admitted scans","")))))</x:f>
      </x:c>
    </x:row>
    <x:row r="34">
      <x:c r="A34" s="11"/>
      <x:c r="B34" s="11"/>
      <x:c r="C34" s="11"/>
      <x:c r="D34" s="6" t="str">
        <x:f>IF(A34="","",COUNTIFS(Scans!$A$6:$A$505,A34,Scans!$B$6:$B$505,"Admitted"))</x:f>
      </x:c>
      <x:c r="E34" s="1" t="str">
        <x:f>IF(A34="","",IF(B34="","Missing status",IF(COUNTIFS($A$6:$A$255,A34)&gt;1,"Duplicate ticket ID",IF(AND(B34="Voided",D34&gt;0),"Voided admitted",IF(D34&gt;1,"Multiple admitted scans","")))))</x:f>
      </x:c>
    </x:row>
    <x:row r="35">
      <x:c r="A35" s="11"/>
      <x:c r="B35" s="11"/>
      <x:c r="C35" s="11"/>
      <x:c r="D35" s="6" t="str">
        <x:f>IF(A35="","",COUNTIFS(Scans!$A$6:$A$505,A35,Scans!$B$6:$B$505,"Admitted"))</x:f>
      </x:c>
      <x:c r="E35" s="1" t="str">
        <x:f>IF(A35="","",IF(B35="","Missing status",IF(COUNTIFS($A$6:$A$255,A35)&gt;1,"Duplicate ticket ID",IF(AND(B35="Voided",D35&gt;0),"Voided admitted",IF(D35&gt;1,"Multiple admitted scans","")))))</x:f>
      </x:c>
    </x:row>
    <x:row r="36">
      <x:c r="A36" s="11"/>
      <x:c r="B36" s="11"/>
      <x:c r="C36" s="11"/>
      <x:c r="D36" s="6" t="str">
        <x:f>IF(A36="","",COUNTIFS(Scans!$A$6:$A$505,A36,Scans!$B$6:$B$505,"Admitted"))</x:f>
      </x:c>
      <x:c r="E36" s="1" t="str">
        <x:f>IF(A36="","",IF(B36="","Missing status",IF(COUNTIFS($A$6:$A$255,A36)&gt;1,"Duplicate ticket ID",IF(AND(B36="Voided",D36&gt;0),"Voided admitted",IF(D36&gt;1,"Multiple admitted scans","")))))</x:f>
      </x:c>
    </x:row>
    <x:row r="37">
      <x:c r="A37" s="11"/>
      <x:c r="B37" s="11"/>
      <x:c r="C37" s="11"/>
      <x:c r="D37" s="6" t="str">
        <x:f>IF(A37="","",COUNTIFS(Scans!$A$6:$A$505,A37,Scans!$B$6:$B$505,"Admitted"))</x:f>
      </x:c>
      <x:c r="E37" s="1" t="str">
        <x:f>IF(A37="","",IF(B37="","Missing status",IF(COUNTIFS($A$6:$A$255,A37)&gt;1,"Duplicate ticket ID",IF(AND(B37="Voided",D37&gt;0),"Voided admitted",IF(D37&gt;1,"Multiple admitted scans","")))))</x:f>
      </x:c>
    </x:row>
    <x:row r="38">
      <x:c r="A38" s="11"/>
      <x:c r="B38" s="11"/>
      <x:c r="C38" s="11"/>
      <x:c r="D38" s="6" t="str">
        <x:f>IF(A38="","",COUNTIFS(Scans!$A$6:$A$505,A38,Scans!$B$6:$B$505,"Admitted"))</x:f>
      </x:c>
      <x:c r="E38" s="1" t="str">
        <x:f>IF(A38="","",IF(B38="","Missing status",IF(COUNTIFS($A$6:$A$255,A38)&gt;1,"Duplicate ticket ID",IF(AND(B38="Voided",D38&gt;0),"Voided admitted",IF(D38&gt;1,"Multiple admitted scans","")))))</x:f>
      </x:c>
    </x:row>
    <x:row r="39">
      <x:c r="A39" s="11"/>
      <x:c r="B39" s="11"/>
      <x:c r="C39" s="11"/>
      <x:c r="D39" s="6" t="str">
        <x:f>IF(A39="","",COUNTIFS(Scans!$A$6:$A$505,A39,Scans!$B$6:$B$505,"Admitted"))</x:f>
      </x:c>
      <x:c r="E39" s="1" t="str">
        <x:f>IF(A39="","",IF(B39="","Missing status",IF(COUNTIFS($A$6:$A$255,A39)&gt;1,"Duplicate ticket ID",IF(AND(B39="Voided",D39&gt;0),"Voided admitted",IF(D39&gt;1,"Multiple admitted scans","")))))</x:f>
      </x:c>
    </x:row>
    <x:row r="40">
      <x:c r="A40" s="11"/>
      <x:c r="B40" s="11"/>
      <x:c r="C40" s="11"/>
      <x:c r="D40" s="6" t="str">
        <x:f>IF(A40="","",COUNTIFS(Scans!$A$6:$A$505,A40,Scans!$B$6:$B$505,"Admitted"))</x:f>
      </x:c>
      <x:c r="E40" s="1" t="str">
        <x:f>IF(A40="","",IF(B40="","Missing status",IF(COUNTIFS($A$6:$A$255,A40)&gt;1,"Duplicate ticket ID",IF(AND(B40="Voided",D40&gt;0),"Voided admitted",IF(D40&gt;1,"Multiple admitted scans","")))))</x:f>
      </x:c>
    </x:row>
    <x:row r="41">
      <x:c r="A41" s="11"/>
      <x:c r="B41" s="11"/>
      <x:c r="C41" s="11"/>
      <x:c r="D41" s="6" t="str">
        <x:f>IF(A41="","",COUNTIFS(Scans!$A$6:$A$505,A41,Scans!$B$6:$B$505,"Admitted"))</x:f>
      </x:c>
      <x:c r="E41" s="1" t="str">
        <x:f>IF(A41="","",IF(B41="","Missing status",IF(COUNTIFS($A$6:$A$255,A41)&gt;1,"Duplicate ticket ID",IF(AND(B41="Voided",D41&gt;0),"Voided admitted",IF(D41&gt;1,"Multiple admitted scans","")))))</x:f>
      </x:c>
    </x:row>
    <x:row r="42">
      <x:c r="A42" s="11"/>
      <x:c r="B42" s="11"/>
      <x:c r="C42" s="11"/>
      <x:c r="D42" s="6" t="str">
        <x:f>IF(A42="","",COUNTIFS(Scans!$A$6:$A$505,A42,Scans!$B$6:$B$505,"Admitted"))</x:f>
      </x:c>
      <x:c r="E42" s="1" t="str">
        <x:f>IF(A42="","",IF(B42="","Missing status",IF(COUNTIFS($A$6:$A$255,A42)&gt;1,"Duplicate ticket ID",IF(AND(B42="Voided",D42&gt;0),"Voided admitted",IF(D42&gt;1,"Multiple admitted scans","")))))</x:f>
      </x:c>
    </x:row>
    <x:row r="43">
      <x:c r="A43" s="11"/>
      <x:c r="B43" s="11"/>
      <x:c r="C43" s="11"/>
      <x:c r="D43" s="6" t="str">
        <x:f>IF(A43="","",COUNTIFS(Scans!$A$6:$A$505,A43,Scans!$B$6:$B$505,"Admitted"))</x:f>
      </x:c>
      <x:c r="E43" s="1" t="str">
        <x:f>IF(A43="","",IF(B43="","Missing status",IF(COUNTIFS($A$6:$A$255,A43)&gt;1,"Duplicate ticket ID",IF(AND(B43="Voided",D43&gt;0),"Voided admitted",IF(D43&gt;1,"Multiple admitted scans","")))))</x:f>
      </x:c>
    </x:row>
    <x:row r="44">
      <x:c r="A44" s="11"/>
      <x:c r="B44" s="11"/>
      <x:c r="C44" s="11"/>
      <x:c r="D44" s="6" t="str">
        <x:f>IF(A44="","",COUNTIFS(Scans!$A$6:$A$505,A44,Scans!$B$6:$B$505,"Admitted"))</x:f>
      </x:c>
      <x:c r="E44" s="1" t="str">
        <x:f>IF(A44="","",IF(B44="","Missing status",IF(COUNTIFS($A$6:$A$255,A44)&gt;1,"Duplicate ticket ID",IF(AND(B44="Voided",D44&gt;0),"Voided admitted",IF(D44&gt;1,"Multiple admitted scans","")))))</x:f>
      </x:c>
    </x:row>
    <x:row r="45">
      <x:c r="A45" s="11"/>
      <x:c r="B45" s="11"/>
      <x:c r="C45" s="11"/>
      <x:c r="D45" s="6" t="str">
        <x:f>IF(A45="","",COUNTIFS(Scans!$A$6:$A$505,A45,Scans!$B$6:$B$505,"Admitted"))</x:f>
      </x:c>
      <x:c r="E45" s="1" t="str">
        <x:f>IF(A45="","",IF(B45="","Missing status",IF(COUNTIFS($A$6:$A$255,A45)&gt;1,"Duplicate ticket ID",IF(AND(B45="Voided",D45&gt;0),"Voided admitted",IF(D45&gt;1,"Multiple admitted scans","")))))</x:f>
      </x:c>
    </x:row>
    <x:row r="46">
      <x:c r="A46" s="11"/>
      <x:c r="B46" s="11"/>
      <x:c r="C46" s="11"/>
      <x:c r="D46" s="6" t="str">
        <x:f>IF(A46="","",COUNTIFS(Scans!$A$6:$A$505,A46,Scans!$B$6:$B$505,"Admitted"))</x:f>
      </x:c>
      <x:c r="E46" s="1" t="str">
        <x:f>IF(A46="","",IF(B46="","Missing status",IF(COUNTIFS($A$6:$A$255,A46)&gt;1,"Duplicate ticket ID",IF(AND(B46="Voided",D46&gt;0),"Voided admitted",IF(D46&gt;1,"Multiple admitted scans","")))))</x:f>
      </x:c>
    </x:row>
    <x:row r="47">
      <x:c r="A47" s="11"/>
      <x:c r="B47" s="11"/>
      <x:c r="C47" s="11"/>
      <x:c r="D47" s="6" t="str">
        <x:f>IF(A47="","",COUNTIFS(Scans!$A$6:$A$505,A47,Scans!$B$6:$B$505,"Admitted"))</x:f>
      </x:c>
      <x:c r="E47" s="1" t="str">
        <x:f>IF(A47="","",IF(B47="","Missing status",IF(COUNTIFS($A$6:$A$255,A47)&gt;1,"Duplicate ticket ID",IF(AND(B47="Voided",D47&gt;0),"Voided admitted",IF(D47&gt;1,"Multiple admitted scans","")))))</x:f>
      </x:c>
    </x:row>
    <x:row r="48">
      <x:c r="A48" s="11"/>
      <x:c r="B48" s="11"/>
      <x:c r="C48" s="11"/>
      <x:c r="D48" s="6" t="str">
        <x:f>IF(A48="","",COUNTIFS(Scans!$A$6:$A$505,A48,Scans!$B$6:$B$505,"Admitted"))</x:f>
      </x:c>
      <x:c r="E48" s="1" t="str">
        <x:f>IF(A48="","",IF(B48="","Missing status",IF(COUNTIFS($A$6:$A$255,A48)&gt;1,"Duplicate ticket ID",IF(AND(B48="Voided",D48&gt;0),"Voided admitted",IF(D48&gt;1,"Multiple admitted scans","")))))</x:f>
      </x:c>
    </x:row>
    <x:row r="49">
      <x:c r="A49" s="11"/>
      <x:c r="B49" s="11"/>
      <x:c r="C49" s="11"/>
      <x:c r="D49" s="6" t="str">
        <x:f>IF(A49="","",COUNTIFS(Scans!$A$6:$A$505,A49,Scans!$B$6:$B$505,"Admitted"))</x:f>
      </x:c>
      <x:c r="E49" s="1" t="str">
        <x:f>IF(A49="","",IF(B49="","Missing status",IF(COUNTIFS($A$6:$A$255,A49)&gt;1,"Duplicate ticket ID",IF(AND(B49="Voided",D49&gt;0),"Voided admitted",IF(D49&gt;1,"Multiple admitted scans","")))))</x:f>
      </x:c>
    </x:row>
    <x:row r="50">
      <x:c r="A50" s="11"/>
      <x:c r="B50" s="11"/>
      <x:c r="C50" s="11"/>
      <x:c r="D50" s="6" t="str">
        <x:f>IF(A50="","",COUNTIFS(Scans!$A$6:$A$505,A50,Scans!$B$6:$B$505,"Admitted"))</x:f>
      </x:c>
      <x:c r="E50" s="1" t="str">
        <x:f>IF(A50="","",IF(B50="","Missing status",IF(COUNTIFS($A$6:$A$255,A50)&gt;1,"Duplicate ticket ID",IF(AND(B50="Voided",D50&gt;0),"Voided admitted",IF(D50&gt;1,"Multiple admitted scans","")))))</x:f>
      </x:c>
    </x:row>
    <x:row r="51">
      <x:c r="A51" s="11"/>
      <x:c r="B51" s="11"/>
      <x:c r="C51" s="11"/>
      <x:c r="D51" s="6" t="str">
        <x:f>IF(A51="","",COUNTIFS(Scans!$A$6:$A$505,A51,Scans!$B$6:$B$505,"Admitted"))</x:f>
      </x:c>
      <x:c r="E51" s="1" t="str">
        <x:f>IF(A51="","",IF(B51="","Missing status",IF(COUNTIFS($A$6:$A$255,A51)&gt;1,"Duplicate ticket ID",IF(AND(B51="Voided",D51&gt;0),"Voided admitted",IF(D51&gt;1,"Multiple admitted scans","")))))</x:f>
      </x:c>
    </x:row>
    <x:row r="52">
      <x:c r="A52" s="11"/>
      <x:c r="B52" s="11"/>
      <x:c r="C52" s="11"/>
      <x:c r="D52" s="6" t="str">
        <x:f>IF(A52="","",COUNTIFS(Scans!$A$6:$A$505,A52,Scans!$B$6:$B$505,"Admitted"))</x:f>
      </x:c>
      <x:c r="E52" s="1" t="str">
        <x:f>IF(A52="","",IF(B52="","Missing status",IF(COUNTIFS($A$6:$A$255,A52)&gt;1,"Duplicate ticket ID",IF(AND(B52="Voided",D52&gt;0),"Voided admitted",IF(D52&gt;1,"Multiple admitted scans","")))))</x:f>
      </x:c>
    </x:row>
    <x:row r="53">
      <x:c r="A53" s="11"/>
      <x:c r="B53" s="11"/>
      <x:c r="C53" s="11"/>
      <x:c r="D53" s="6" t="str">
        <x:f>IF(A53="","",COUNTIFS(Scans!$A$6:$A$505,A53,Scans!$B$6:$B$505,"Admitted"))</x:f>
      </x:c>
      <x:c r="E53" s="1" t="str">
        <x:f>IF(A53="","",IF(B53="","Missing status",IF(COUNTIFS($A$6:$A$255,A53)&gt;1,"Duplicate ticket ID",IF(AND(B53="Voided",D53&gt;0),"Voided admitted",IF(D53&gt;1,"Multiple admitted scans","")))))</x:f>
      </x:c>
    </x:row>
    <x:row r="54">
      <x:c r="A54" s="11"/>
      <x:c r="B54" s="11"/>
      <x:c r="C54" s="11"/>
      <x:c r="D54" s="6" t="str">
        <x:f>IF(A54="","",COUNTIFS(Scans!$A$6:$A$505,A54,Scans!$B$6:$B$505,"Admitted"))</x:f>
      </x:c>
      <x:c r="E54" s="1" t="str">
        <x:f>IF(A54="","",IF(B54="","Missing status",IF(COUNTIFS($A$6:$A$255,A54)&gt;1,"Duplicate ticket ID",IF(AND(B54="Voided",D54&gt;0),"Voided admitted",IF(D54&gt;1,"Multiple admitted scans","")))))</x:f>
      </x:c>
    </x:row>
    <x:row r="55">
      <x:c r="A55" s="11"/>
      <x:c r="B55" s="11"/>
      <x:c r="C55" s="11"/>
      <x:c r="D55" s="6" t="str">
        <x:f>IF(A55="","",COUNTIFS(Scans!$A$6:$A$505,A55,Scans!$B$6:$B$505,"Admitted"))</x:f>
      </x:c>
      <x:c r="E55" s="1" t="str">
        <x:f>IF(A55="","",IF(B55="","Missing status",IF(COUNTIFS($A$6:$A$255,A55)&gt;1,"Duplicate ticket ID",IF(AND(B55="Voided",D55&gt;0),"Voided admitted",IF(D55&gt;1,"Multiple admitted scans","")))))</x:f>
      </x:c>
    </x:row>
    <x:row r="56">
      <x:c r="A56" s="11"/>
      <x:c r="B56" s="11"/>
      <x:c r="C56" s="11"/>
      <x:c r="D56" s="6" t="str">
        <x:f>IF(A56="","",COUNTIFS(Scans!$A$6:$A$505,A56,Scans!$B$6:$B$505,"Admitted"))</x:f>
      </x:c>
      <x:c r="E56" s="1" t="str">
        <x:f>IF(A56="","",IF(B56="","Missing status",IF(COUNTIFS($A$6:$A$255,A56)&gt;1,"Duplicate ticket ID",IF(AND(B56="Voided",D56&gt;0),"Voided admitted",IF(D56&gt;1,"Multiple admitted scans","")))))</x:f>
      </x:c>
    </x:row>
    <x:row r="57">
      <x:c r="A57" s="11"/>
      <x:c r="B57" s="11"/>
      <x:c r="C57" s="11"/>
      <x:c r="D57" s="6" t="str">
        <x:f>IF(A57="","",COUNTIFS(Scans!$A$6:$A$505,A57,Scans!$B$6:$B$505,"Admitted"))</x:f>
      </x:c>
      <x:c r="E57" s="1" t="str">
        <x:f>IF(A57="","",IF(B57="","Missing status",IF(COUNTIFS($A$6:$A$255,A57)&gt;1,"Duplicate ticket ID",IF(AND(B57="Voided",D57&gt;0),"Voided admitted",IF(D57&gt;1,"Multiple admitted scans","")))))</x:f>
      </x:c>
    </x:row>
    <x:row r="58">
      <x:c r="A58" s="11"/>
      <x:c r="B58" s="11"/>
      <x:c r="C58" s="11"/>
      <x:c r="D58" s="6" t="str">
        <x:f>IF(A58="","",COUNTIFS(Scans!$A$6:$A$505,A58,Scans!$B$6:$B$505,"Admitted"))</x:f>
      </x:c>
      <x:c r="E58" s="1" t="str">
        <x:f>IF(A58="","",IF(B58="","Missing status",IF(COUNTIFS($A$6:$A$255,A58)&gt;1,"Duplicate ticket ID",IF(AND(B58="Voided",D58&gt;0),"Voided admitted",IF(D58&gt;1,"Multiple admitted scans","")))))</x:f>
      </x:c>
    </x:row>
    <x:row r="59">
      <x:c r="A59" s="11"/>
      <x:c r="B59" s="11"/>
      <x:c r="C59" s="11"/>
      <x:c r="D59" s="6" t="str">
        <x:f>IF(A59="","",COUNTIFS(Scans!$A$6:$A$505,A59,Scans!$B$6:$B$505,"Admitted"))</x:f>
      </x:c>
      <x:c r="E59" s="1" t="str">
        <x:f>IF(A59="","",IF(B59="","Missing status",IF(COUNTIFS($A$6:$A$255,A59)&gt;1,"Duplicate ticket ID",IF(AND(B59="Voided",D59&gt;0),"Voided admitted",IF(D59&gt;1,"Multiple admitted scans","")))))</x:f>
      </x:c>
    </x:row>
    <x:row r="60">
      <x:c r="A60" s="11"/>
      <x:c r="B60" s="11"/>
      <x:c r="C60" s="11"/>
      <x:c r="D60" s="6" t="str">
        <x:f>IF(A60="","",COUNTIFS(Scans!$A$6:$A$505,A60,Scans!$B$6:$B$505,"Admitted"))</x:f>
      </x:c>
      <x:c r="E60" s="1" t="str">
        <x:f>IF(A60="","",IF(B60="","Missing status",IF(COUNTIFS($A$6:$A$255,A60)&gt;1,"Duplicate ticket ID",IF(AND(B60="Voided",D60&gt;0),"Voided admitted",IF(D60&gt;1,"Multiple admitted scans","")))))</x:f>
      </x:c>
    </x:row>
    <x:row r="61">
      <x:c r="A61" s="11"/>
      <x:c r="B61" s="11"/>
      <x:c r="C61" s="11"/>
      <x:c r="D61" s="6" t="str">
        <x:f>IF(A61="","",COUNTIFS(Scans!$A$6:$A$505,A61,Scans!$B$6:$B$505,"Admitted"))</x:f>
      </x:c>
      <x:c r="E61" s="1" t="str">
        <x:f>IF(A61="","",IF(B61="","Missing status",IF(COUNTIFS($A$6:$A$255,A61)&gt;1,"Duplicate ticket ID",IF(AND(B61="Voided",D61&gt;0),"Voided admitted",IF(D61&gt;1,"Multiple admitted scans","")))))</x:f>
      </x:c>
    </x:row>
    <x:row r="62">
      <x:c r="A62" s="11"/>
      <x:c r="B62" s="11"/>
      <x:c r="C62" s="11"/>
      <x:c r="D62" s="6" t="str">
        <x:f>IF(A62="","",COUNTIFS(Scans!$A$6:$A$505,A62,Scans!$B$6:$B$505,"Admitted"))</x:f>
      </x:c>
      <x:c r="E62" s="1" t="str">
        <x:f>IF(A62="","",IF(B62="","Missing status",IF(COUNTIFS($A$6:$A$255,A62)&gt;1,"Duplicate ticket ID",IF(AND(B62="Voided",D62&gt;0),"Voided admitted",IF(D62&gt;1,"Multiple admitted scans","")))))</x:f>
      </x:c>
    </x:row>
    <x:row r="63">
      <x:c r="A63" s="11"/>
      <x:c r="B63" s="11"/>
      <x:c r="C63" s="11"/>
      <x:c r="D63" s="6" t="str">
        <x:f>IF(A63="","",COUNTIFS(Scans!$A$6:$A$505,A63,Scans!$B$6:$B$505,"Admitted"))</x:f>
      </x:c>
      <x:c r="E63" s="1" t="str">
        <x:f>IF(A63="","",IF(B63="","Missing status",IF(COUNTIFS($A$6:$A$255,A63)&gt;1,"Duplicate ticket ID",IF(AND(B63="Voided",D63&gt;0),"Voided admitted",IF(D63&gt;1,"Multiple admitted scans","")))))</x:f>
      </x:c>
    </x:row>
    <x:row r="64">
      <x:c r="A64" s="11"/>
      <x:c r="B64" s="11"/>
      <x:c r="C64" s="11"/>
      <x:c r="D64" s="6" t="str">
        <x:f>IF(A64="","",COUNTIFS(Scans!$A$6:$A$505,A64,Scans!$B$6:$B$505,"Admitted"))</x:f>
      </x:c>
      <x:c r="E64" s="1" t="str">
        <x:f>IF(A64="","",IF(B64="","Missing status",IF(COUNTIFS($A$6:$A$255,A64)&gt;1,"Duplicate ticket ID",IF(AND(B64="Voided",D64&gt;0),"Voided admitted",IF(D64&gt;1,"Multiple admitted scans","")))))</x:f>
      </x:c>
    </x:row>
    <x:row r="65">
      <x:c r="A65" s="11"/>
      <x:c r="B65" s="11"/>
      <x:c r="C65" s="11"/>
      <x:c r="D65" s="6" t="str">
        <x:f>IF(A65="","",COUNTIFS(Scans!$A$6:$A$505,A65,Scans!$B$6:$B$505,"Admitted"))</x:f>
      </x:c>
      <x:c r="E65" s="1" t="str">
        <x:f>IF(A65="","",IF(B65="","Missing status",IF(COUNTIFS($A$6:$A$255,A65)&gt;1,"Duplicate ticket ID",IF(AND(B65="Voided",D65&gt;0),"Voided admitted",IF(D65&gt;1,"Multiple admitted scans","")))))</x:f>
      </x:c>
    </x:row>
    <x:row r="66">
      <x:c r="A66" s="11"/>
      <x:c r="B66" s="11"/>
      <x:c r="C66" s="11"/>
      <x:c r="D66" s="6" t="str">
        <x:f>IF(A66="","",COUNTIFS(Scans!$A$6:$A$505,A66,Scans!$B$6:$B$505,"Admitted"))</x:f>
      </x:c>
      <x:c r="E66" s="1" t="str">
        <x:f>IF(A66="","",IF(B66="","Missing status",IF(COUNTIFS($A$6:$A$255,A66)&gt;1,"Duplicate ticket ID",IF(AND(B66="Voided",D66&gt;0),"Voided admitted",IF(D66&gt;1,"Multiple admitted scans","")))))</x:f>
      </x:c>
    </x:row>
    <x:row r="67">
      <x:c r="A67" s="11"/>
      <x:c r="B67" s="11"/>
      <x:c r="C67" s="11"/>
      <x:c r="D67" s="6" t="str">
        <x:f>IF(A67="","",COUNTIFS(Scans!$A$6:$A$505,A67,Scans!$B$6:$B$505,"Admitted"))</x:f>
      </x:c>
      <x:c r="E67" s="1" t="str">
        <x:f>IF(A67="","",IF(B67="","Missing status",IF(COUNTIFS($A$6:$A$255,A67)&gt;1,"Duplicate ticket ID",IF(AND(B67="Voided",D67&gt;0),"Voided admitted",IF(D67&gt;1,"Multiple admitted scans","")))))</x:f>
      </x:c>
    </x:row>
    <x:row r="68">
      <x:c r="A68" s="11"/>
      <x:c r="B68" s="11"/>
      <x:c r="C68" s="11"/>
      <x:c r="D68" s="6" t="str">
        <x:f>IF(A68="","",COUNTIFS(Scans!$A$6:$A$505,A68,Scans!$B$6:$B$505,"Admitted"))</x:f>
      </x:c>
      <x:c r="E68" s="1" t="str">
        <x:f>IF(A68="","",IF(B68="","Missing status",IF(COUNTIFS($A$6:$A$255,A68)&gt;1,"Duplicate ticket ID",IF(AND(B68="Voided",D68&gt;0),"Voided admitted",IF(D68&gt;1,"Multiple admitted scans","")))))</x:f>
      </x:c>
    </x:row>
    <x:row r="69">
      <x:c r="A69" s="11"/>
      <x:c r="B69" s="11"/>
      <x:c r="C69" s="11"/>
      <x:c r="D69" s="6" t="str">
        <x:f>IF(A69="","",COUNTIFS(Scans!$A$6:$A$505,A69,Scans!$B$6:$B$505,"Admitted"))</x:f>
      </x:c>
      <x:c r="E69" s="1" t="str">
        <x:f>IF(A69="","",IF(B69="","Missing status",IF(COUNTIFS($A$6:$A$255,A69)&gt;1,"Duplicate ticket ID",IF(AND(B69="Voided",D69&gt;0),"Voided admitted",IF(D69&gt;1,"Multiple admitted scans","")))))</x:f>
      </x:c>
    </x:row>
    <x:row r="70">
      <x:c r="A70" s="11"/>
      <x:c r="B70" s="11"/>
      <x:c r="C70" s="11"/>
      <x:c r="D70" s="6" t="str">
        <x:f>IF(A70="","",COUNTIFS(Scans!$A$6:$A$505,A70,Scans!$B$6:$B$505,"Admitted"))</x:f>
      </x:c>
      <x:c r="E70" s="1" t="str">
        <x:f>IF(A70="","",IF(B70="","Missing status",IF(COUNTIFS($A$6:$A$255,A70)&gt;1,"Duplicate ticket ID",IF(AND(B70="Voided",D70&gt;0),"Voided admitted",IF(D70&gt;1,"Multiple admitted scans","")))))</x:f>
      </x:c>
    </x:row>
    <x:row r="71">
      <x:c r="A71" s="11"/>
      <x:c r="B71" s="11"/>
      <x:c r="C71" s="11"/>
      <x:c r="D71" s="6" t="str">
        <x:f>IF(A71="","",COUNTIFS(Scans!$A$6:$A$505,A71,Scans!$B$6:$B$505,"Admitted"))</x:f>
      </x:c>
      <x:c r="E71" s="1" t="str">
        <x:f>IF(A71="","",IF(B71="","Missing status",IF(COUNTIFS($A$6:$A$255,A71)&gt;1,"Duplicate ticket ID",IF(AND(B71="Voided",D71&gt;0),"Voided admitted",IF(D71&gt;1,"Multiple admitted scans","")))))</x:f>
      </x:c>
    </x:row>
    <x:row r="72">
      <x:c r="A72" s="11"/>
      <x:c r="B72" s="11"/>
      <x:c r="C72" s="11"/>
      <x:c r="D72" s="6" t="str">
        <x:f>IF(A72="","",COUNTIFS(Scans!$A$6:$A$505,A72,Scans!$B$6:$B$505,"Admitted"))</x:f>
      </x:c>
      <x:c r="E72" s="1" t="str">
        <x:f>IF(A72="","",IF(B72="","Missing status",IF(COUNTIFS($A$6:$A$255,A72)&gt;1,"Duplicate ticket ID",IF(AND(B72="Voided",D72&gt;0),"Voided admitted",IF(D72&gt;1,"Multiple admitted scans","")))))</x:f>
      </x:c>
    </x:row>
    <x:row r="73">
      <x:c r="A73" s="11"/>
      <x:c r="B73" s="11"/>
      <x:c r="C73" s="11"/>
      <x:c r="D73" s="6" t="str">
        <x:f>IF(A73="","",COUNTIFS(Scans!$A$6:$A$505,A73,Scans!$B$6:$B$505,"Admitted"))</x:f>
      </x:c>
      <x:c r="E73" s="1" t="str">
        <x:f>IF(A73="","",IF(B73="","Missing status",IF(COUNTIFS($A$6:$A$255,A73)&gt;1,"Duplicate ticket ID",IF(AND(B73="Voided",D73&gt;0),"Voided admitted",IF(D73&gt;1,"Multiple admitted scans","")))))</x:f>
      </x:c>
    </x:row>
    <x:row r="74">
      <x:c r="A74" s="11"/>
      <x:c r="B74" s="11"/>
      <x:c r="C74" s="11"/>
      <x:c r="D74" s="6" t="str">
        <x:f>IF(A74="","",COUNTIFS(Scans!$A$6:$A$505,A74,Scans!$B$6:$B$505,"Admitted"))</x:f>
      </x:c>
      <x:c r="E74" s="1" t="str">
        <x:f>IF(A74="","",IF(B74="","Missing status",IF(COUNTIFS($A$6:$A$255,A74)&gt;1,"Duplicate ticket ID",IF(AND(B74="Voided",D74&gt;0),"Voided admitted",IF(D74&gt;1,"Multiple admitted scans","")))))</x:f>
      </x:c>
    </x:row>
    <x:row r="75">
      <x:c r="A75" s="11"/>
      <x:c r="B75" s="11"/>
      <x:c r="C75" s="11"/>
      <x:c r="D75" s="6" t="str">
        <x:f>IF(A75="","",COUNTIFS(Scans!$A$6:$A$505,A75,Scans!$B$6:$B$505,"Admitted"))</x:f>
      </x:c>
      <x:c r="E75" s="1" t="str">
        <x:f>IF(A75="","",IF(B75="","Missing status",IF(COUNTIFS($A$6:$A$255,A75)&gt;1,"Duplicate ticket ID",IF(AND(B75="Voided",D75&gt;0),"Voided admitted",IF(D75&gt;1,"Multiple admitted scans","")))))</x:f>
      </x:c>
    </x:row>
    <x:row r="76">
      <x:c r="A76" s="11"/>
      <x:c r="B76" s="11"/>
      <x:c r="C76" s="11"/>
      <x:c r="D76" s="6" t="str">
        <x:f>IF(A76="","",COUNTIFS(Scans!$A$6:$A$505,A76,Scans!$B$6:$B$505,"Admitted"))</x:f>
      </x:c>
      <x:c r="E76" s="1" t="str">
        <x:f>IF(A76="","",IF(B76="","Missing status",IF(COUNTIFS($A$6:$A$255,A76)&gt;1,"Duplicate ticket ID",IF(AND(B76="Voided",D76&gt;0),"Voided admitted",IF(D76&gt;1,"Multiple admitted scans","")))))</x:f>
      </x:c>
    </x:row>
    <x:row r="77">
      <x:c r="A77" s="11"/>
      <x:c r="B77" s="11"/>
      <x:c r="C77" s="11"/>
      <x:c r="D77" s="6" t="str">
        <x:f>IF(A77="","",COUNTIFS(Scans!$A$6:$A$505,A77,Scans!$B$6:$B$505,"Admitted"))</x:f>
      </x:c>
      <x:c r="E77" s="1" t="str">
        <x:f>IF(A77="","",IF(B77="","Missing status",IF(COUNTIFS($A$6:$A$255,A77)&gt;1,"Duplicate ticket ID",IF(AND(B77="Voided",D77&gt;0),"Voided admitted",IF(D77&gt;1,"Multiple admitted scans","")))))</x:f>
      </x:c>
    </x:row>
    <x:row r="78">
      <x:c r="A78" s="11"/>
      <x:c r="B78" s="11"/>
      <x:c r="C78" s="11"/>
      <x:c r="D78" s="6" t="str">
        <x:f>IF(A78="","",COUNTIFS(Scans!$A$6:$A$505,A78,Scans!$B$6:$B$505,"Admitted"))</x:f>
      </x:c>
      <x:c r="E78" s="1" t="str">
        <x:f>IF(A78="","",IF(B78="","Missing status",IF(COUNTIFS($A$6:$A$255,A78)&gt;1,"Duplicate ticket ID",IF(AND(B78="Voided",D78&gt;0),"Voided admitted",IF(D78&gt;1,"Multiple admitted scans","")))))</x:f>
      </x:c>
    </x:row>
    <x:row r="79">
      <x:c r="A79" s="11"/>
      <x:c r="B79" s="11"/>
      <x:c r="C79" s="11"/>
      <x:c r="D79" s="6" t="str">
        <x:f>IF(A79="","",COUNTIFS(Scans!$A$6:$A$505,A79,Scans!$B$6:$B$505,"Admitted"))</x:f>
      </x:c>
      <x:c r="E79" s="1" t="str">
        <x:f>IF(A79="","",IF(B79="","Missing status",IF(COUNTIFS($A$6:$A$255,A79)&gt;1,"Duplicate ticket ID",IF(AND(B79="Voided",D79&gt;0),"Voided admitted",IF(D79&gt;1,"Multiple admitted scans","")))))</x:f>
      </x:c>
    </x:row>
    <x:row r="80">
      <x:c r="A80" s="11"/>
      <x:c r="B80" s="11"/>
      <x:c r="C80" s="11"/>
      <x:c r="D80" s="6" t="str">
        <x:f>IF(A80="","",COUNTIFS(Scans!$A$6:$A$505,A80,Scans!$B$6:$B$505,"Admitted"))</x:f>
      </x:c>
      <x:c r="E80" s="1" t="str">
        <x:f>IF(A80="","",IF(B80="","Missing status",IF(COUNTIFS($A$6:$A$255,A80)&gt;1,"Duplicate ticket ID",IF(AND(B80="Voided",D80&gt;0),"Voided admitted",IF(D80&gt;1,"Multiple admitted scans","")))))</x:f>
      </x:c>
    </x:row>
    <x:row r="81">
      <x:c r="A81" s="11"/>
      <x:c r="B81" s="11"/>
      <x:c r="C81" s="11"/>
      <x:c r="D81" s="6" t="str">
        <x:f>IF(A81="","",COUNTIFS(Scans!$A$6:$A$505,A81,Scans!$B$6:$B$505,"Admitted"))</x:f>
      </x:c>
      <x:c r="E81" s="1" t="str">
        <x:f>IF(A81="","",IF(B81="","Missing status",IF(COUNTIFS($A$6:$A$255,A81)&gt;1,"Duplicate ticket ID",IF(AND(B81="Voided",D81&gt;0),"Voided admitted",IF(D81&gt;1,"Multiple admitted scans","")))))</x:f>
      </x:c>
    </x:row>
    <x:row r="82">
      <x:c r="A82" s="11"/>
      <x:c r="B82" s="11"/>
      <x:c r="C82" s="11"/>
      <x:c r="D82" s="6" t="str">
        <x:f>IF(A82="","",COUNTIFS(Scans!$A$6:$A$505,A82,Scans!$B$6:$B$505,"Admitted"))</x:f>
      </x:c>
      <x:c r="E82" s="1" t="str">
        <x:f>IF(A82="","",IF(B82="","Missing status",IF(COUNTIFS($A$6:$A$255,A82)&gt;1,"Duplicate ticket ID",IF(AND(B82="Voided",D82&gt;0),"Voided admitted",IF(D82&gt;1,"Multiple admitted scans","")))))</x:f>
      </x:c>
    </x:row>
    <x:row r="83">
      <x:c r="A83" s="11"/>
      <x:c r="B83" s="11"/>
      <x:c r="C83" s="11"/>
      <x:c r="D83" s="6" t="str">
        <x:f>IF(A83="","",COUNTIFS(Scans!$A$6:$A$505,A83,Scans!$B$6:$B$505,"Admitted"))</x:f>
      </x:c>
      <x:c r="E83" s="1" t="str">
        <x:f>IF(A83="","",IF(B83="","Missing status",IF(COUNTIFS($A$6:$A$255,A83)&gt;1,"Duplicate ticket ID",IF(AND(B83="Voided",D83&gt;0),"Voided admitted",IF(D83&gt;1,"Multiple admitted scans","")))))</x:f>
      </x:c>
    </x:row>
    <x:row r="84">
      <x:c r="A84" s="11"/>
      <x:c r="B84" s="11"/>
      <x:c r="C84" s="11"/>
      <x:c r="D84" s="6" t="str">
        <x:f>IF(A84="","",COUNTIFS(Scans!$A$6:$A$505,A84,Scans!$B$6:$B$505,"Admitted"))</x:f>
      </x:c>
      <x:c r="E84" s="1" t="str">
        <x:f>IF(A84="","",IF(B84="","Missing status",IF(COUNTIFS($A$6:$A$255,A84)&gt;1,"Duplicate ticket ID",IF(AND(B84="Voided",D84&gt;0),"Voided admitted",IF(D84&gt;1,"Multiple admitted scans","")))))</x:f>
      </x:c>
    </x:row>
    <x:row r="85">
      <x:c r="A85" s="11"/>
      <x:c r="B85" s="11"/>
      <x:c r="C85" s="11"/>
      <x:c r="D85" s="6" t="str">
        <x:f>IF(A85="","",COUNTIFS(Scans!$A$6:$A$505,A85,Scans!$B$6:$B$505,"Admitted"))</x:f>
      </x:c>
      <x:c r="E85" s="1" t="str">
        <x:f>IF(A85="","",IF(B85="","Missing status",IF(COUNTIFS($A$6:$A$255,A85)&gt;1,"Duplicate ticket ID",IF(AND(B85="Voided",D85&gt;0),"Voided admitted",IF(D85&gt;1,"Multiple admitted scans","")))))</x:f>
      </x:c>
    </x:row>
    <x:row r="86">
      <x:c r="A86" s="11"/>
      <x:c r="B86" s="11"/>
      <x:c r="C86" s="11"/>
      <x:c r="D86" s="6" t="str">
        <x:f>IF(A86="","",COUNTIFS(Scans!$A$6:$A$505,A86,Scans!$B$6:$B$505,"Admitted"))</x:f>
      </x:c>
      <x:c r="E86" s="1" t="str">
        <x:f>IF(A86="","",IF(B86="","Missing status",IF(COUNTIFS($A$6:$A$255,A86)&gt;1,"Duplicate ticket ID",IF(AND(B86="Voided",D86&gt;0),"Voided admitted",IF(D86&gt;1,"Multiple admitted scans","")))))</x:f>
      </x:c>
    </x:row>
    <x:row r="87">
      <x:c r="A87" s="11"/>
      <x:c r="B87" s="11"/>
      <x:c r="C87" s="11"/>
      <x:c r="D87" s="6" t="str">
        <x:f>IF(A87="","",COUNTIFS(Scans!$A$6:$A$505,A87,Scans!$B$6:$B$505,"Admitted"))</x:f>
      </x:c>
      <x:c r="E87" s="1" t="str">
        <x:f>IF(A87="","",IF(B87="","Missing status",IF(COUNTIFS($A$6:$A$255,A87)&gt;1,"Duplicate ticket ID",IF(AND(B87="Voided",D87&gt;0),"Voided admitted",IF(D87&gt;1,"Multiple admitted scans","")))))</x:f>
      </x:c>
    </x:row>
    <x:row r="88">
      <x:c r="A88" s="11"/>
      <x:c r="B88" s="11"/>
      <x:c r="C88" s="11"/>
      <x:c r="D88" s="6" t="str">
        <x:f>IF(A88="","",COUNTIFS(Scans!$A$6:$A$505,A88,Scans!$B$6:$B$505,"Admitted"))</x:f>
      </x:c>
      <x:c r="E88" s="1" t="str">
        <x:f>IF(A88="","",IF(B88="","Missing status",IF(COUNTIFS($A$6:$A$255,A88)&gt;1,"Duplicate ticket ID",IF(AND(B88="Voided",D88&gt;0),"Voided admitted",IF(D88&gt;1,"Multiple admitted scans","")))))</x:f>
      </x:c>
    </x:row>
    <x:row r="89">
      <x:c r="A89" s="11"/>
      <x:c r="B89" s="11"/>
      <x:c r="C89" s="11"/>
      <x:c r="D89" s="6" t="str">
        <x:f>IF(A89="","",COUNTIFS(Scans!$A$6:$A$505,A89,Scans!$B$6:$B$505,"Admitted"))</x:f>
      </x:c>
      <x:c r="E89" s="1" t="str">
        <x:f>IF(A89="","",IF(B89="","Missing status",IF(COUNTIFS($A$6:$A$255,A89)&gt;1,"Duplicate ticket ID",IF(AND(B89="Voided",D89&gt;0),"Voided admitted",IF(D89&gt;1,"Multiple admitted scans","")))))</x:f>
      </x:c>
    </x:row>
    <x:row r="90">
      <x:c r="A90" s="11"/>
      <x:c r="B90" s="11"/>
      <x:c r="C90" s="11"/>
      <x:c r="D90" s="6" t="str">
        <x:f>IF(A90="","",COUNTIFS(Scans!$A$6:$A$505,A90,Scans!$B$6:$B$505,"Admitted"))</x:f>
      </x:c>
      <x:c r="E90" s="1" t="str">
        <x:f>IF(A90="","",IF(B90="","Missing status",IF(COUNTIFS($A$6:$A$255,A90)&gt;1,"Duplicate ticket ID",IF(AND(B90="Voided",D90&gt;0),"Voided admitted",IF(D90&gt;1,"Multiple admitted scans","")))))</x:f>
      </x:c>
    </x:row>
    <x:row r="91">
      <x:c r="A91" s="11"/>
      <x:c r="B91" s="11"/>
      <x:c r="C91" s="11"/>
      <x:c r="D91" s="6" t="str">
        <x:f>IF(A91="","",COUNTIFS(Scans!$A$6:$A$505,A91,Scans!$B$6:$B$505,"Admitted"))</x:f>
      </x:c>
      <x:c r="E91" s="1" t="str">
        <x:f>IF(A91="","",IF(B91="","Missing status",IF(COUNTIFS($A$6:$A$255,A91)&gt;1,"Duplicate ticket ID",IF(AND(B91="Voided",D91&gt;0),"Voided admitted",IF(D91&gt;1,"Multiple admitted scans","")))))</x:f>
      </x:c>
    </x:row>
    <x:row r="92">
      <x:c r="A92" s="11"/>
      <x:c r="B92" s="11"/>
      <x:c r="C92" s="11"/>
      <x:c r="D92" s="6" t="str">
        <x:f>IF(A92="","",COUNTIFS(Scans!$A$6:$A$505,A92,Scans!$B$6:$B$505,"Admitted"))</x:f>
      </x:c>
      <x:c r="E92" s="1" t="str">
        <x:f>IF(A92="","",IF(B92="","Missing status",IF(COUNTIFS($A$6:$A$255,A92)&gt;1,"Duplicate ticket ID",IF(AND(B92="Voided",D92&gt;0),"Voided admitted",IF(D92&gt;1,"Multiple admitted scans","")))))</x:f>
      </x:c>
    </x:row>
    <x:row r="93">
      <x:c r="A93" s="11"/>
      <x:c r="B93" s="11"/>
      <x:c r="C93" s="11"/>
      <x:c r="D93" s="6" t="str">
        <x:f>IF(A93="","",COUNTIFS(Scans!$A$6:$A$505,A93,Scans!$B$6:$B$505,"Admitted"))</x:f>
      </x:c>
      <x:c r="E93" s="1" t="str">
        <x:f>IF(A93="","",IF(B93="","Missing status",IF(COUNTIFS($A$6:$A$255,A93)&gt;1,"Duplicate ticket ID",IF(AND(B93="Voided",D93&gt;0),"Voided admitted",IF(D93&gt;1,"Multiple admitted scans","")))))</x:f>
      </x:c>
    </x:row>
    <x:row r="94">
      <x:c r="A94" s="11"/>
      <x:c r="B94" s="11"/>
      <x:c r="C94" s="11"/>
      <x:c r="D94" s="6" t="str">
        <x:f>IF(A94="","",COUNTIFS(Scans!$A$6:$A$505,A94,Scans!$B$6:$B$505,"Admitted"))</x:f>
      </x:c>
      <x:c r="E94" s="1" t="str">
        <x:f>IF(A94="","",IF(B94="","Missing status",IF(COUNTIFS($A$6:$A$255,A94)&gt;1,"Duplicate ticket ID",IF(AND(B94="Voided",D94&gt;0),"Voided admitted",IF(D94&gt;1,"Multiple admitted scans","")))))</x:f>
      </x:c>
    </x:row>
    <x:row r="95">
      <x:c r="A95" s="11"/>
      <x:c r="B95" s="11"/>
      <x:c r="C95" s="11"/>
      <x:c r="D95" s="6" t="str">
        <x:f>IF(A95="","",COUNTIFS(Scans!$A$6:$A$505,A95,Scans!$B$6:$B$505,"Admitted"))</x:f>
      </x:c>
      <x:c r="E95" s="1" t="str">
        <x:f>IF(A95="","",IF(B95="","Missing status",IF(COUNTIFS($A$6:$A$255,A95)&gt;1,"Duplicate ticket ID",IF(AND(B95="Voided",D95&gt;0),"Voided admitted",IF(D95&gt;1,"Multiple admitted scans","")))))</x:f>
      </x:c>
    </x:row>
    <x:row r="96">
      <x:c r="A96" s="11"/>
      <x:c r="B96" s="11"/>
      <x:c r="C96" s="11"/>
      <x:c r="D96" s="6" t="str">
        <x:f>IF(A96="","",COUNTIFS(Scans!$A$6:$A$505,A96,Scans!$B$6:$B$505,"Admitted"))</x:f>
      </x:c>
      <x:c r="E96" s="1" t="str">
        <x:f>IF(A96="","",IF(B96="","Missing status",IF(COUNTIFS($A$6:$A$255,A96)&gt;1,"Duplicate ticket ID",IF(AND(B96="Voided",D96&gt;0),"Voided admitted",IF(D96&gt;1,"Multiple admitted scans","")))))</x:f>
      </x:c>
    </x:row>
    <x:row r="97">
      <x:c r="A97" s="11"/>
      <x:c r="B97" s="11"/>
      <x:c r="C97" s="11"/>
      <x:c r="D97" s="6" t="str">
        <x:f>IF(A97="","",COUNTIFS(Scans!$A$6:$A$505,A97,Scans!$B$6:$B$505,"Admitted"))</x:f>
      </x:c>
      <x:c r="E97" s="1" t="str">
        <x:f>IF(A97="","",IF(B97="","Missing status",IF(COUNTIFS($A$6:$A$255,A97)&gt;1,"Duplicate ticket ID",IF(AND(B97="Voided",D97&gt;0),"Voided admitted",IF(D97&gt;1,"Multiple admitted scans","")))))</x:f>
      </x:c>
    </x:row>
    <x:row r="98">
      <x:c r="A98" s="11"/>
      <x:c r="B98" s="11"/>
      <x:c r="C98" s="11"/>
      <x:c r="D98" s="6" t="str">
        <x:f>IF(A98="","",COUNTIFS(Scans!$A$6:$A$505,A98,Scans!$B$6:$B$505,"Admitted"))</x:f>
      </x:c>
      <x:c r="E98" s="1" t="str">
        <x:f>IF(A98="","",IF(B98="","Missing status",IF(COUNTIFS($A$6:$A$255,A98)&gt;1,"Duplicate ticket ID",IF(AND(B98="Voided",D98&gt;0),"Voided admitted",IF(D98&gt;1,"Multiple admitted scans","")))))</x:f>
      </x:c>
    </x:row>
    <x:row r="99">
      <x:c r="A99" s="11"/>
      <x:c r="B99" s="11"/>
      <x:c r="C99" s="11"/>
      <x:c r="D99" s="6" t="str">
        <x:f>IF(A99="","",COUNTIFS(Scans!$A$6:$A$505,A99,Scans!$B$6:$B$505,"Admitted"))</x:f>
      </x:c>
      <x:c r="E99" s="1" t="str">
        <x:f>IF(A99="","",IF(B99="","Missing status",IF(COUNTIFS($A$6:$A$255,A99)&gt;1,"Duplicate ticket ID",IF(AND(B99="Voided",D99&gt;0),"Voided admitted",IF(D99&gt;1,"Multiple admitted scans","")))))</x:f>
      </x:c>
    </x:row>
    <x:row r="100">
      <x:c r="A100" s="11"/>
      <x:c r="B100" s="11"/>
      <x:c r="C100" s="11"/>
      <x:c r="D100" s="6" t="str">
        <x:f>IF(A100="","",COUNTIFS(Scans!$A$6:$A$505,A100,Scans!$B$6:$B$505,"Admitted"))</x:f>
      </x:c>
      <x:c r="E100" s="1" t="str">
        <x:f>IF(A100="","",IF(B100="","Missing status",IF(COUNTIFS($A$6:$A$255,A100)&gt;1,"Duplicate ticket ID",IF(AND(B100="Voided",D100&gt;0),"Voided admitted",IF(D100&gt;1,"Multiple admitted scans","")))))</x:f>
      </x:c>
    </x:row>
    <x:row r="101">
      <x:c r="A101" s="11"/>
      <x:c r="B101" s="11"/>
      <x:c r="C101" s="11"/>
      <x:c r="D101" s="6" t="str">
        <x:f>IF(A101="","",COUNTIFS(Scans!$A$6:$A$505,A101,Scans!$B$6:$B$505,"Admitted"))</x:f>
      </x:c>
      <x:c r="E101" s="1" t="str">
        <x:f>IF(A101="","",IF(B101="","Missing status",IF(COUNTIFS($A$6:$A$255,A101)&gt;1,"Duplicate ticket ID",IF(AND(B101="Voided",D101&gt;0),"Voided admitted",IF(D101&gt;1,"Multiple admitted scans","")))))</x:f>
      </x:c>
    </x:row>
    <x:row r="102">
      <x:c r="A102" s="11"/>
      <x:c r="B102" s="11"/>
      <x:c r="C102" s="11"/>
      <x:c r="D102" s="6" t="str">
        <x:f>IF(A102="","",COUNTIFS(Scans!$A$6:$A$505,A102,Scans!$B$6:$B$505,"Admitted"))</x:f>
      </x:c>
      <x:c r="E102" s="1" t="str">
        <x:f>IF(A102="","",IF(B102="","Missing status",IF(COUNTIFS($A$6:$A$255,A102)&gt;1,"Duplicate ticket ID",IF(AND(B102="Voided",D102&gt;0),"Voided admitted",IF(D102&gt;1,"Multiple admitted scans","")))))</x:f>
      </x:c>
    </x:row>
    <x:row r="103">
      <x:c r="A103" s="11"/>
      <x:c r="B103" s="11"/>
      <x:c r="C103" s="11"/>
      <x:c r="D103" s="6" t="str">
        <x:f>IF(A103="","",COUNTIFS(Scans!$A$6:$A$505,A103,Scans!$B$6:$B$505,"Admitted"))</x:f>
      </x:c>
      <x:c r="E103" s="1" t="str">
        <x:f>IF(A103="","",IF(B103="","Missing status",IF(COUNTIFS($A$6:$A$255,A103)&gt;1,"Duplicate ticket ID",IF(AND(B103="Voided",D103&gt;0),"Voided admitted",IF(D103&gt;1,"Multiple admitted scans","")))))</x:f>
      </x:c>
    </x:row>
    <x:row r="104">
      <x:c r="A104" s="11"/>
      <x:c r="B104" s="11"/>
      <x:c r="C104" s="11"/>
      <x:c r="D104" s="6" t="str">
        <x:f>IF(A104="","",COUNTIFS(Scans!$A$6:$A$505,A104,Scans!$B$6:$B$505,"Admitted"))</x:f>
      </x:c>
      <x:c r="E104" s="1" t="str">
        <x:f>IF(A104="","",IF(B104="","Missing status",IF(COUNTIFS($A$6:$A$255,A104)&gt;1,"Duplicate ticket ID",IF(AND(B104="Voided",D104&gt;0),"Voided admitted",IF(D104&gt;1,"Multiple admitted scans","")))))</x:f>
      </x:c>
    </x:row>
    <x:row r="105">
      <x:c r="A105" s="11"/>
      <x:c r="B105" s="11"/>
      <x:c r="C105" s="11"/>
      <x:c r="D105" s="6" t="str">
        <x:f>IF(A105="","",COUNTIFS(Scans!$A$6:$A$505,A105,Scans!$B$6:$B$505,"Admitted"))</x:f>
      </x:c>
      <x:c r="E105" s="1" t="str">
        <x:f>IF(A105="","",IF(B105="","Missing status",IF(COUNTIFS($A$6:$A$255,A105)&gt;1,"Duplicate ticket ID",IF(AND(B105="Voided",D105&gt;0),"Voided admitted",IF(D105&gt;1,"Multiple admitted scans","")))))</x:f>
      </x:c>
    </x:row>
    <x:row r="106">
      <x:c r="A106" s="11"/>
      <x:c r="B106" s="11"/>
      <x:c r="C106" s="11"/>
      <x:c r="D106" s="6" t="str">
        <x:f>IF(A106="","",COUNTIFS(Scans!$A$6:$A$505,A106,Scans!$B$6:$B$505,"Admitted"))</x:f>
      </x:c>
      <x:c r="E106" s="1" t="str">
        <x:f>IF(A106="","",IF(B106="","Missing status",IF(COUNTIFS($A$6:$A$255,A106)&gt;1,"Duplicate ticket ID",IF(AND(B106="Voided",D106&gt;0),"Voided admitted",IF(D106&gt;1,"Multiple admitted scans","")))))</x:f>
      </x:c>
    </x:row>
    <x:row r="107">
      <x:c r="A107" s="11"/>
      <x:c r="B107" s="11"/>
      <x:c r="C107" s="11"/>
      <x:c r="D107" s="6" t="str">
        <x:f>IF(A107="","",COUNTIFS(Scans!$A$6:$A$505,A107,Scans!$B$6:$B$505,"Admitted"))</x:f>
      </x:c>
      <x:c r="E107" s="1" t="str">
        <x:f>IF(A107="","",IF(B107="","Missing status",IF(COUNTIFS($A$6:$A$255,A107)&gt;1,"Duplicate ticket ID",IF(AND(B107="Voided",D107&gt;0),"Voided admitted",IF(D107&gt;1,"Multiple admitted scans","")))))</x:f>
      </x:c>
    </x:row>
    <x:row r="108">
      <x:c r="A108" s="11"/>
      <x:c r="B108" s="11"/>
      <x:c r="C108" s="11"/>
      <x:c r="D108" s="6" t="str">
        <x:f>IF(A108="","",COUNTIFS(Scans!$A$6:$A$505,A108,Scans!$B$6:$B$505,"Admitted"))</x:f>
      </x:c>
      <x:c r="E108" s="1" t="str">
        <x:f>IF(A108="","",IF(B108="","Missing status",IF(COUNTIFS($A$6:$A$255,A108)&gt;1,"Duplicate ticket ID",IF(AND(B108="Voided",D108&gt;0),"Voided admitted",IF(D108&gt;1,"Multiple admitted scans","")))))</x:f>
      </x:c>
    </x:row>
    <x:row r="109">
      <x:c r="A109" s="11"/>
      <x:c r="B109" s="11"/>
      <x:c r="C109" s="11"/>
      <x:c r="D109" s="6" t="str">
        <x:f>IF(A109="","",COUNTIFS(Scans!$A$6:$A$505,A109,Scans!$B$6:$B$505,"Admitted"))</x:f>
      </x:c>
      <x:c r="E109" s="1" t="str">
        <x:f>IF(A109="","",IF(B109="","Missing status",IF(COUNTIFS($A$6:$A$255,A109)&gt;1,"Duplicate ticket ID",IF(AND(B109="Voided",D109&gt;0),"Voided admitted",IF(D109&gt;1,"Multiple admitted scans","")))))</x:f>
      </x:c>
    </x:row>
    <x:row r="110">
      <x:c r="A110" s="11"/>
      <x:c r="B110" s="11"/>
      <x:c r="C110" s="11"/>
      <x:c r="D110" s="6" t="str">
        <x:f>IF(A110="","",COUNTIFS(Scans!$A$6:$A$505,A110,Scans!$B$6:$B$505,"Admitted"))</x:f>
      </x:c>
      <x:c r="E110" s="1" t="str">
        <x:f>IF(A110="","",IF(B110="","Missing status",IF(COUNTIFS($A$6:$A$255,A110)&gt;1,"Duplicate ticket ID",IF(AND(B110="Voided",D110&gt;0),"Voided admitted",IF(D110&gt;1,"Multiple admitted scans","")))))</x:f>
      </x:c>
    </x:row>
    <x:row r="111">
      <x:c r="A111" s="11"/>
      <x:c r="B111" s="11"/>
      <x:c r="C111" s="11"/>
      <x:c r="D111" s="6" t="str">
        <x:f>IF(A111="","",COUNTIFS(Scans!$A$6:$A$505,A111,Scans!$B$6:$B$505,"Admitted"))</x:f>
      </x:c>
      <x:c r="E111" s="1" t="str">
        <x:f>IF(A111="","",IF(B111="","Missing status",IF(COUNTIFS($A$6:$A$255,A111)&gt;1,"Duplicate ticket ID",IF(AND(B111="Voided",D111&gt;0),"Voided admitted",IF(D111&gt;1,"Multiple admitted scans","")))))</x:f>
      </x:c>
    </x:row>
    <x:row r="112">
      <x:c r="A112" s="11"/>
      <x:c r="B112" s="11"/>
      <x:c r="C112" s="11"/>
      <x:c r="D112" s="6" t="str">
        <x:f>IF(A112="","",COUNTIFS(Scans!$A$6:$A$505,A112,Scans!$B$6:$B$505,"Admitted"))</x:f>
      </x:c>
      <x:c r="E112" s="1" t="str">
        <x:f>IF(A112="","",IF(B112="","Missing status",IF(COUNTIFS($A$6:$A$255,A112)&gt;1,"Duplicate ticket ID",IF(AND(B112="Voided",D112&gt;0),"Voided admitted",IF(D112&gt;1,"Multiple admitted scans","")))))</x:f>
      </x:c>
    </x:row>
    <x:row r="113">
      <x:c r="A113" s="11"/>
      <x:c r="B113" s="11"/>
      <x:c r="C113" s="11"/>
      <x:c r="D113" s="6" t="str">
        <x:f>IF(A113="","",COUNTIFS(Scans!$A$6:$A$505,A113,Scans!$B$6:$B$505,"Admitted"))</x:f>
      </x:c>
      <x:c r="E113" s="1" t="str">
        <x:f>IF(A113="","",IF(B113="","Missing status",IF(COUNTIFS($A$6:$A$255,A113)&gt;1,"Duplicate ticket ID",IF(AND(B113="Voided",D113&gt;0),"Voided admitted",IF(D113&gt;1,"Multiple admitted scans","")))))</x:f>
      </x:c>
    </x:row>
    <x:row r="114">
      <x:c r="A114" s="11"/>
      <x:c r="B114" s="11"/>
      <x:c r="C114" s="11"/>
      <x:c r="D114" s="6" t="str">
        <x:f>IF(A114="","",COUNTIFS(Scans!$A$6:$A$505,A114,Scans!$B$6:$B$505,"Admitted"))</x:f>
      </x:c>
      <x:c r="E114" s="1" t="str">
        <x:f>IF(A114="","",IF(B114="","Missing status",IF(COUNTIFS($A$6:$A$255,A114)&gt;1,"Duplicate ticket ID",IF(AND(B114="Voided",D114&gt;0),"Voided admitted",IF(D114&gt;1,"Multiple admitted scans","")))))</x:f>
      </x:c>
    </x:row>
    <x:row r="115">
      <x:c r="A115" s="11"/>
      <x:c r="B115" s="11"/>
      <x:c r="C115" s="11"/>
      <x:c r="D115" s="6" t="str">
        <x:f>IF(A115="","",COUNTIFS(Scans!$A$6:$A$505,A115,Scans!$B$6:$B$505,"Admitted"))</x:f>
      </x:c>
      <x:c r="E115" s="1" t="str">
        <x:f>IF(A115="","",IF(B115="","Missing status",IF(COUNTIFS($A$6:$A$255,A115)&gt;1,"Duplicate ticket ID",IF(AND(B115="Voided",D115&gt;0),"Voided admitted",IF(D115&gt;1,"Multiple admitted scans","")))))</x:f>
      </x:c>
    </x:row>
    <x:row r="116">
      <x:c r="A116" s="11"/>
      <x:c r="B116" s="11"/>
      <x:c r="C116" s="11"/>
      <x:c r="D116" s="6" t="str">
        <x:f>IF(A116="","",COUNTIFS(Scans!$A$6:$A$505,A116,Scans!$B$6:$B$505,"Admitted"))</x:f>
      </x:c>
      <x:c r="E116" s="1" t="str">
        <x:f>IF(A116="","",IF(B116="","Missing status",IF(COUNTIFS($A$6:$A$255,A116)&gt;1,"Duplicate ticket ID",IF(AND(B116="Voided",D116&gt;0),"Voided admitted",IF(D116&gt;1,"Multiple admitted scans","")))))</x:f>
      </x:c>
    </x:row>
    <x:row r="117">
      <x:c r="A117" s="11"/>
      <x:c r="B117" s="11"/>
      <x:c r="C117" s="11"/>
      <x:c r="D117" s="6" t="str">
        <x:f>IF(A117="","",COUNTIFS(Scans!$A$6:$A$505,A117,Scans!$B$6:$B$505,"Admitted"))</x:f>
      </x:c>
      <x:c r="E117" s="1" t="str">
        <x:f>IF(A117="","",IF(B117="","Missing status",IF(COUNTIFS($A$6:$A$255,A117)&gt;1,"Duplicate ticket ID",IF(AND(B117="Voided",D117&gt;0),"Voided admitted",IF(D117&gt;1,"Multiple admitted scans","")))))</x:f>
      </x:c>
    </x:row>
    <x:row r="118">
      <x:c r="A118" s="11"/>
      <x:c r="B118" s="11"/>
      <x:c r="C118" s="11"/>
      <x:c r="D118" s="6" t="str">
        <x:f>IF(A118="","",COUNTIFS(Scans!$A$6:$A$505,A118,Scans!$B$6:$B$505,"Admitted"))</x:f>
      </x:c>
      <x:c r="E118" s="1" t="str">
        <x:f>IF(A118="","",IF(B118="","Missing status",IF(COUNTIFS($A$6:$A$255,A118)&gt;1,"Duplicate ticket ID",IF(AND(B118="Voided",D118&gt;0),"Voided admitted",IF(D118&gt;1,"Multiple admitted scans","")))))</x:f>
      </x:c>
    </x:row>
    <x:row r="119">
      <x:c r="A119" s="11"/>
      <x:c r="B119" s="11"/>
      <x:c r="C119" s="11"/>
      <x:c r="D119" s="6" t="str">
        <x:f>IF(A119="","",COUNTIFS(Scans!$A$6:$A$505,A119,Scans!$B$6:$B$505,"Admitted"))</x:f>
      </x:c>
      <x:c r="E119" s="1" t="str">
        <x:f>IF(A119="","",IF(B119="","Missing status",IF(COUNTIFS($A$6:$A$255,A119)&gt;1,"Duplicate ticket ID",IF(AND(B119="Voided",D119&gt;0),"Voided admitted",IF(D119&gt;1,"Multiple admitted scans","")))))</x:f>
      </x:c>
    </x:row>
    <x:row r="120">
      <x:c r="A120" s="11"/>
      <x:c r="B120" s="11"/>
      <x:c r="C120" s="11"/>
      <x:c r="D120" s="6" t="str">
        <x:f>IF(A120="","",COUNTIFS(Scans!$A$6:$A$505,A120,Scans!$B$6:$B$505,"Admitted"))</x:f>
      </x:c>
      <x:c r="E120" s="1" t="str">
        <x:f>IF(A120="","",IF(B120="","Missing status",IF(COUNTIFS($A$6:$A$255,A120)&gt;1,"Duplicate ticket ID",IF(AND(B120="Voided",D120&gt;0),"Voided admitted",IF(D120&gt;1,"Multiple admitted scans","")))))</x:f>
      </x:c>
    </x:row>
    <x:row r="121">
      <x:c r="A121" s="11"/>
      <x:c r="B121" s="11"/>
      <x:c r="C121" s="11"/>
      <x:c r="D121" s="6" t="str">
        <x:f>IF(A121="","",COUNTIFS(Scans!$A$6:$A$505,A121,Scans!$B$6:$B$505,"Admitted"))</x:f>
      </x:c>
      <x:c r="E121" s="1" t="str">
        <x:f>IF(A121="","",IF(B121="","Missing status",IF(COUNTIFS($A$6:$A$255,A121)&gt;1,"Duplicate ticket ID",IF(AND(B121="Voided",D121&gt;0),"Voided admitted",IF(D121&gt;1,"Multiple admitted scans","")))))</x:f>
      </x:c>
    </x:row>
    <x:row r="122">
      <x:c r="A122" s="11"/>
      <x:c r="B122" s="11"/>
      <x:c r="C122" s="11"/>
      <x:c r="D122" s="6" t="str">
        <x:f>IF(A122="","",COUNTIFS(Scans!$A$6:$A$505,A122,Scans!$B$6:$B$505,"Admitted"))</x:f>
      </x:c>
      <x:c r="E122" s="1" t="str">
        <x:f>IF(A122="","",IF(B122="","Missing status",IF(COUNTIFS($A$6:$A$255,A122)&gt;1,"Duplicate ticket ID",IF(AND(B122="Voided",D122&gt;0),"Voided admitted",IF(D122&gt;1,"Multiple admitted scans","")))))</x:f>
      </x:c>
    </x:row>
    <x:row r="123">
      <x:c r="A123" s="11"/>
      <x:c r="B123" s="11"/>
      <x:c r="C123" s="11"/>
      <x:c r="D123" s="6" t="str">
        <x:f>IF(A123="","",COUNTIFS(Scans!$A$6:$A$505,A123,Scans!$B$6:$B$505,"Admitted"))</x:f>
      </x:c>
      <x:c r="E123" s="1" t="str">
        <x:f>IF(A123="","",IF(B123="","Missing status",IF(COUNTIFS($A$6:$A$255,A123)&gt;1,"Duplicate ticket ID",IF(AND(B123="Voided",D123&gt;0),"Voided admitted",IF(D123&gt;1,"Multiple admitted scans","")))))</x:f>
      </x:c>
    </x:row>
    <x:row r="124">
      <x:c r="A124" s="11"/>
      <x:c r="B124" s="11"/>
      <x:c r="C124" s="11"/>
      <x:c r="D124" s="6" t="str">
        <x:f>IF(A124="","",COUNTIFS(Scans!$A$6:$A$505,A124,Scans!$B$6:$B$505,"Admitted"))</x:f>
      </x:c>
      <x:c r="E124" s="1" t="str">
        <x:f>IF(A124="","",IF(B124="","Missing status",IF(COUNTIFS($A$6:$A$255,A124)&gt;1,"Duplicate ticket ID",IF(AND(B124="Voided",D124&gt;0),"Voided admitted",IF(D124&gt;1,"Multiple admitted scans","")))))</x:f>
      </x:c>
    </x:row>
    <x:row r="125">
      <x:c r="A125" s="11"/>
      <x:c r="B125" s="11"/>
      <x:c r="C125" s="11"/>
      <x:c r="D125" s="6" t="str">
        <x:f>IF(A125="","",COUNTIFS(Scans!$A$6:$A$505,A125,Scans!$B$6:$B$505,"Admitted"))</x:f>
      </x:c>
      <x:c r="E125" s="1" t="str">
        <x:f>IF(A125="","",IF(B125="","Missing status",IF(COUNTIFS($A$6:$A$255,A125)&gt;1,"Duplicate ticket ID",IF(AND(B125="Voided",D125&gt;0),"Voided admitted",IF(D125&gt;1,"Multiple admitted scans","")))))</x:f>
      </x:c>
    </x:row>
    <x:row r="126">
      <x:c r="A126" s="11"/>
      <x:c r="B126" s="11"/>
      <x:c r="C126" s="11"/>
      <x:c r="D126" s="6" t="str">
        <x:f>IF(A126="","",COUNTIFS(Scans!$A$6:$A$505,A126,Scans!$B$6:$B$505,"Admitted"))</x:f>
      </x:c>
      <x:c r="E126" s="1" t="str">
        <x:f>IF(A126="","",IF(B126="","Missing status",IF(COUNTIFS($A$6:$A$255,A126)&gt;1,"Duplicate ticket ID",IF(AND(B126="Voided",D126&gt;0),"Voided admitted",IF(D126&gt;1,"Multiple admitted scans","")))))</x:f>
      </x:c>
    </x:row>
    <x:row r="127">
      <x:c r="A127" s="11"/>
      <x:c r="B127" s="11"/>
      <x:c r="C127" s="11"/>
      <x:c r="D127" s="6" t="str">
        <x:f>IF(A127="","",COUNTIFS(Scans!$A$6:$A$505,A127,Scans!$B$6:$B$505,"Admitted"))</x:f>
      </x:c>
      <x:c r="E127" s="1" t="str">
        <x:f>IF(A127="","",IF(B127="","Missing status",IF(COUNTIFS($A$6:$A$255,A127)&gt;1,"Duplicate ticket ID",IF(AND(B127="Voided",D127&gt;0),"Voided admitted",IF(D127&gt;1,"Multiple admitted scans","")))))</x:f>
      </x:c>
    </x:row>
    <x:row r="128">
      <x:c r="A128" s="11"/>
      <x:c r="B128" s="11"/>
      <x:c r="C128" s="11"/>
      <x:c r="D128" s="6" t="str">
        <x:f>IF(A128="","",COUNTIFS(Scans!$A$6:$A$505,A128,Scans!$B$6:$B$505,"Admitted"))</x:f>
      </x:c>
      <x:c r="E128" s="1" t="str">
        <x:f>IF(A128="","",IF(B128="","Missing status",IF(COUNTIFS($A$6:$A$255,A128)&gt;1,"Duplicate ticket ID",IF(AND(B128="Voided",D128&gt;0),"Voided admitted",IF(D128&gt;1,"Multiple admitted scans","")))))</x:f>
      </x:c>
    </x:row>
    <x:row r="129">
      <x:c r="A129" s="11"/>
      <x:c r="B129" s="11"/>
      <x:c r="C129" s="11"/>
      <x:c r="D129" s="6" t="str">
        <x:f>IF(A129="","",COUNTIFS(Scans!$A$6:$A$505,A129,Scans!$B$6:$B$505,"Admitted"))</x:f>
      </x:c>
      <x:c r="E129" s="1" t="str">
        <x:f>IF(A129="","",IF(B129="","Missing status",IF(COUNTIFS($A$6:$A$255,A129)&gt;1,"Duplicate ticket ID",IF(AND(B129="Voided",D129&gt;0),"Voided admitted",IF(D129&gt;1,"Multiple admitted scans","")))))</x:f>
      </x:c>
    </x:row>
    <x:row r="130">
      <x:c r="A130" s="11"/>
      <x:c r="B130" s="11"/>
      <x:c r="C130" s="11"/>
      <x:c r="D130" s="6" t="str">
        <x:f>IF(A130="","",COUNTIFS(Scans!$A$6:$A$505,A130,Scans!$B$6:$B$505,"Admitted"))</x:f>
      </x:c>
      <x:c r="E130" s="1" t="str">
        <x:f>IF(A130="","",IF(B130="","Missing status",IF(COUNTIFS($A$6:$A$255,A130)&gt;1,"Duplicate ticket ID",IF(AND(B130="Voided",D130&gt;0),"Voided admitted",IF(D130&gt;1,"Multiple admitted scans","")))))</x:f>
      </x:c>
    </x:row>
    <x:row r="131">
      <x:c r="A131" s="11"/>
      <x:c r="B131" s="11"/>
      <x:c r="C131" s="11"/>
      <x:c r="D131" s="6" t="str">
        <x:f>IF(A131="","",COUNTIFS(Scans!$A$6:$A$505,A131,Scans!$B$6:$B$505,"Admitted"))</x:f>
      </x:c>
      <x:c r="E131" s="1" t="str">
        <x:f>IF(A131="","",IF(B131="","Missing status",IF(COUNTIFS($A$6:$A$255,A131)&gt;1,"Duplicate ticket ID",IF(AND(B131="Voided",D131&gt;0),"Voided admitted",IF(D131&gt;1,"Multiple admitted scans","")))))</x:f>
      </x:c>
    </x:row>
    <x:row r="132">
      <x:c r="A132" s="11"/>
      <x:c r="B132" s="11"/>
      <x:c r="C132" s="11"/>
      <x:c r="D132" s="6" t="str">
        <x:f>IF(A132="","",COUNTIFS(Scans!$A$6:$A$505,A132,Scans!$B$6:$B$505,"Admitted"))</x:f>
      </x:c>
      <x:c r="E132" s="1" t="str">
        <x:f>IF(A132="","",IF(B132="","Missing status",IF(COUNTIFS($A$6:$A$255,A132)&gt;1,"Duplicate ticket ID",IF(AND(B132="Voided",D132&gt;0),"Voided admitted",IF(D132&gt;1,"Multiple admitted scans","")))))</x:f>
      </x:c>
    </x:row>
    <x:row r="133">
      <x:c r="A133" s="11"/>
      <x:c r="B133" s="11"/>
      <x:c r="C133" s="11"/>
      <x:c r="D133" s="6" t="str">
        <x:f>IF(A133="","",COUNTIFS(Scans!$A$6:$A$505,A133,Scans!$B$6:$B$505,"Admitted"))</x:f>
      </x:c>
      <x:c r="E133" s="1" t="str">
        <x:f>IF(A133="","",IF(B133="","Missing status",IF(COUNTIFS($A$6:$A$255,A133)&gt;1,"Duplicate ticket ID",IF(AND(B133="Voided",D133&gt;0),"Voided admitted",IF(D133&gt;1,"Multiple admitted scans","")))))</x:f>
      </x:c>
    </x:row>
    <x:row r="134">
      <x:c r="A134" s="11"/>
      <x:c r="B134" s="11"/>
      <x:c r="C134" s="11"/>
      <x:c r="D134" s="6" t="str">
        <x:f>IF(A134="","",COUNTIFS(Scans!$A$6:$A$505,A134,Scans!$B$6:$B$505,"Admitted"))</x:f>
      </x:c>
      <x:c r="E134" s="1" t="str">
        <x:f>IF(A134="","",IF(B134="","Missing status",IF(COUNTIFS($A$6:$A$255,A134)&gt;1,"Duplicate ticket ID",IF(AND(B134="Voided",D134&gt;0),"Voided admitted",IF(D134&gt;1,"Multiple admitted scans","")))))</x:f>
      </x:c>
    </x:row>
    <x:row r="135">
      <x:c r="A135" s="11"/>
      <x:c r="B135" s="11"/>
      <x:c r="C135" s="11"/>
      <x:c r="D135" s="6" t="str">
        <x:f>IF(A135="","",COUNTIFS(Scans!$A$6:$A$505,A135,Scans!$B$6:$B$505,"Admitted"))</x:f>
      </x:c>
      <x:c r="E135" s="1" t="str">
        <x:f>IF(A135="","",IF(B135="","Missing status",IF(COUNTIFS($A$6:$A$255,A135)&gt;1,"Duplicate ticket ID",IF(AND(B135="Voided",D135&gt;0),"Voided admitted",IF(D135&gt;1,"Multiple admitted scans","")))))</x:f>
      </x:c>
    </x:row>
    <x:row r="136">
      <x:c r="A136" s="11"/>
      <x:c r="B136" s="11"/>
      <x:c r="C136" s="11"/>
      <x:c r="D136" s="6" t="str">
        <x:f>IF(A136="","",COUNTIFS(Scans!$A$6:$A$505,A136,Scans!$B$6:$B$505,"Admitted"))</x:f>
      </x:c>
      <x:c r="E136" s="1" t="str">
        <x:f>IF(A136="","",IF(B136="","Missing status",IF(COUNTIFS($A$6:$A$255,A136)&gt;1,"Duplicate ticket ID",IF(AND(B136="Voided",D136&gt;0),"Voided admitted",IF(D136&gt;1,"Multiple admitted scans","")))))</x:f>
      </x:c>
    </x:row>
    <x:row r="137">
      <x:c r="A137" s="11"/>
      <x:c r="B137" s="11"/>
      <x:c r="C137" s="11"/>
      <x:c r="D137" s="6" t="str">
        <x:f>IF(A137="","",COUNTIFS(Scans!$A$6:$A$505,A137,Scans!$B$6:$B$505,"Admitted"))</x:f>
      </x:c>
      <x:c r="E137" s="1" t="str">
        <x:f>IF(A137="","",IF(B137="","Missing status",IF(COUNTIFS($A$6:$A$255,A137)&gt;1,"Duplicate ticket ID",IF(AND(B137="Voided",D137&gt;0),"Voided admitted",IF(D137&gt;1,"Multiple admitted scans","")))))</x:f>
      </x:c>
    </x:row>
    <x:row r="138">
      <x:c r="A138" s="11"/>
      <x:c r="B138" s="11"/>
      <x:c r="C138" s="11"/>
      <x:c r="D138" s="6" t="str">
        <x:f>IF(A138="","",COUNTIFS(Scans!$A$6:$A$505,A138,Scans!$B$6:$B$505,"Admitted"))</x:f>
      </x:c>
      <x:c r="E138" s="1" t="str">
        <x:f>IF(A138="","",IF(B138="","Missing status",IF(COUNTIFS($A$6:$A$255,A138)&gt;1,"Duplicate ticket ID",IF(AND(B138="Voided",D138&gt;0),"Voided admitted",IF(D138&gt;1,"Multiple admitted scans","")))))</x:f>
      </x:c>
    </x:row>
    <x:row r="139">
      <x:c r="A139" s="11"/>
      <x:c r="B139" s="11"/>
      <x:c r="C139" s="11"/>
      <x:c r="D139" s="6" t="str">
        <x:f>IF(A139="","",COUNTIFS(Scans!$A$6:$A$505,A139,Scans!$B$6:$B$505,"Admitted"))</x:f>
      </x:c>
      <x:c r="E139" s="1" t="str">
        <x:f>IF(A139="","",IF(B139="","Missing status",IF(COUNTIFS($A$6:$A$255,A139)&gt;1,"Duplicate ticket ID",IF(AND(B139="Voided",D139&gt;0),"Voided admitted",IF(D139&gt;1,"Multiple admitted scans","")))))</x:f>
      </x:c>
    </x:row>
    <x:row r="140">
      <x:c r="A140" s="11"/>
      <x:c r="B140" s="11"/>
      <x:c r="C140" s="11"/>
      <x:c r="D140" s="6" t="str">
        <x:f>IF(A140="","",COUNTIFS(Scans!$A$6:$A$505,A140,Scans!$B$6:$B$505,"Admitted"))</x:f>
      </x:c>
      <x:c r="E140" s="1" t="str">
        <x:f>IF(A140="","",IF(B140="","Missing status",IF(COUNTIFS($A$6:$A$255,A140)&gt;1,"Duplicate ticket ID",IF(AND(B140="Voided",D140&gt;0),"Voided admitted",IF(D140&gt;1,"Multiple admitted scans","")))))</x:f>
      </x:c>
    </x:row>
    <x:row r="141">
      <x:c r="A141" s="11"/>
      <x:c r="B141" s="11"/>
      <x:c r="C141" s="11"/>
      <x:c r="D141" s="6" t="str">
        <x:f>IF(A141="","",COUNTIFS(Scans!$A$6:$A$505,A141,Scans!$B$6:$B$505,"Admitted"))</x:f>
      </x:c>
      <x:c r="E141" s="1" t="str">
        <x:f>IF(A141="","",IF(B141="","Missing status",IF(COUNTIFS($A$6:$A$255,A141)&gt;1,"Duplicate ticket ID",IF(AND(B141="Voided",D141&gt;0),"Voided admitted",IF(D141&gt;1,"Multiple admitted scans","")))))</x:f>
      </x:c>
    </x:row>
    <x:row r="142">
      <x:c r="A142" s="11"/>
      <x:c r="B142" s="11"/>
      <x:c r="C142" s="11"/>
      <x:c r="D142" s="6" t="str">
        <x:f>IF(A142="","",COUNTIFS(Scans!$A$6:$A$505,A142,Scans!$B$6:$B$505,"Admitted"))</x:f>
      </x:c>
      <x:c r="E142" s="1" t="str">
        <x:f>IF(A142="","",IF(B142="","Missing status",IF(COUNTIFS($A$6:$A$255,A142)&gt;1,"Duplicate ticket ID",IF(AND(B142="Voided",D142&gt;0),"Voided admitted",IF(D142&gt;1,"Multiple admitted scans","")))))</x:f>
      </x:c>
    </x:row>
    <x:row r="143">
      <x:c r="A143" s="11"/>
      <x:c r="B143" s="11"/>
      <x:c r="C143" s="11"/>
      <x:c r="D143" s="6" t="str">
        <x:f>IF(A143="","",COUNTIFS(Scans!$A$6:$A$505,A143,Scans!$B$6:$B$505,"Admitted"))</x:f>
      </x:c>
      <x:c r="E143" s="1" t="str">
        <x:f>IF(A143="","",IF(B143="","Missing status",IF(COUNTIFS($A$6:$A$255,A143)&gt;1,"Duplicate ticket ID",IF(AND(B143="Voided",D143&gt;0),"Voided admitted",IF(D143&gt;1,"Multiple admitted scans","")))))</x:f>
      </x:c>
    </x:row>
    <x:row r="144">
      <x:c r="A144" s="11"/>
      <x:c r="B144" s="11"/>
      <x:c r="C144" s="11"/>
      <x:c r="D144" s="6" t="str">
        <x:f>IF(A144="","",COUNTIFS(Scans!$A$6:$A$505,A144,Scans!$B$6:$B$505,"Admitted"))</x:f>
      </x:c>
      <x:c r="E144" s="1" t="str">
        <x:f>IF(A144="","",IF(B144="","Missing status",IF(COUNTIFS($A$6:$A$255,A144)&gt;1,"Duplicate ticket ID",IF(AND(B144="Voided",D144&gt;0),"Voided admitted",IF(D144&gt;1,"Multiple admitted scans","")))))</x:f>
      </x:c>
    </x:row>
    <x:row r="145">
      <x:c r="A145" s="11"/>
      <x:c r="B145" s="11"/>
      <x:c r="C145" s="11"/>
      <x:c r="D145" s="6" t="str">
        <x:f>IF(A145="","",COUNTIFS(Scans!$A$6:$A$505,A145,Scans!$B$6:$B$505,"Admitted"))</x:f>
      </x:c>
      <x:c r="E145" s="1" t="str">
        <x:f>IF(A145="","",IF(B145="","Missing status",IF(COUNTIFS($A$6:$A$255,A145)&gt;1,"Duplicate ticket ID",IF(AND(B145="Voided",D145&gt;0),"Voided admitted",IF(D145&gt;1,"Multiple admitted scans","")))))</x:f>
      </x:c>
    </x:row>
    <x:row r="146">
      <x:c r="A146" s="11"/>
      <x:c r="B146" s="11"/>
      <x:c r="C146" s="11"/>
      <x:c r="D146" s="6" t="str">
        <x:f>IF(A146="","",COUNTIFS(Scans!$A$6:$A$505,A146,Scans!$B$6:$B$505,"Admitted"))</x:f>
      </x:c>
      <x:c r="E146" s="1" t="str">
        <x:f>IF(A146="","",IF(B146="","Missing status",IF(COUNTIFS($A$6:$A$255,A146)&gt;1,"Duplicate ticket ID",IF(AND(B146="Voided",D146&gt;0),"Voided admitted",IF(D146&gt;1,"Multiple admitted scans","")))))</x:f>
      </x:c>
    </x:row>
    <x:row r="147">
      <x:c r="A147" s="11"/>
      <x:c r="B147" s="11"/>
      <x:c r="C147" s="11"/>
      <x:c r="D147" s="6" t="str">
        <x:f>IF(A147="","",COUNTIFS(Scans!$A$6:$A$505,A147,Scans!$B$6:$B$505,"Admitted"))</x:f>
      </x:c>
      <x:c r="E147" s="1" t="str">
        <x:f>IF(A147="","",IF(B147="","Missing status",IF(COUNTIFS($A$6:$A$255,A147)&gt;1,"Duplicate ticket ID",IF(AND(B147="Voided",D147&gt;0),"Voided admitted",IF(D147&gt;1,"Multiple admitted scans","")))))</x:f>
      </x:c>
    </x:row>
    <x:row r="148">
      <x:c r="A148" s="11"/>
      <x:c r="B148" s="11"/>
      <x:c r="C148" s="11"/>
      <x:c r="D148" s="6" t="str">
        <x:f>IF(A148="","",COUNTIFS(Scans!$A$6:$A$505,A148,Scans!$B$6:$B$505,"Admitted"))</x:f>
      </x:c>
      <x:c r="E148" s="1" t="str">
        <x:f>IF(A148="","",IF(B148="","Missing status",IF(COUNTIFS($A$6:$A$255,A148)&gt;1,"Duplicate ticket ID",IF(AND(B148="Voided",D148&gt;0),"Voided admitted",IF(D148&gt;1,"Multiple admitted scans","")))))</x:f>
      </x:c>
    </x:row>
    <x:row r="149">
      <x:c r="A149" s="11"/>
      <x:c r="B149" s="11"/>
      <x:c r="C149" s="11"/>
      <x:c r="D149" s="6" t="str">
        <x:f>IF(A149="","",COUNTIFS(Scans!$A$6:$A$505,A149,Scans!$B$6:$B$505,"Admitted"))</x:f>
      </x:c>
      <x:c r="E149" s="1" t="str">
        <x:f>IF(A149="","",IF(B149="","Missing status",IF(COUNTIFS($A$6:$A$255,A149)&gt;1,"Duplicate ticket ID",IF(AND(B149="Voided",D149&gt;0),"Voided admitted",IF(D149&gt;1,"Multiple admitted scans","")))))</x:f>
      </x:c>
    </x:row>
    <x:row r="150">
      <x:c r="A150" s="11"/>
      <x:c r="B150" s="11"/>
      <x:c r="C150" s="11"/>
      <x:c r="D150" s="6" t="str">
        <x:f>IF(A150="","",COUNTIFS(Scans!$A$6:$A$505,A150,Scans!$B$6:$B$505,"Admitted"))</x:f>
      </x:c>
      <x:c r="E150" s="1" t="str">
        <x:f>IF(A150="","",IF(B150="","Missing status",IF(COUNTIFS($A$6:$A$255,A150)&gt;1,"Duplicate ticket ID",IF(AND(B150="Voided",D150&gt;0),"Voided admitted",IF(D150&gt;1,"Multiple admitted scans","")))))</x:f>
      </x:c>
    </x:row>
    <x:row r="151">
      <x:c r="A151" s="11"/>
      <x:c r="B151" s="11"/>
      <x:c r="C151" s="11"/>
      <x:c r="D151" s="6" t="str">
        <x:f>IF(A151="","",COUNTIFS(Scans!$A$6:$A$505,A151,Scans!$B$6:$B$505,"Admitted"))</x:f>
      </x:c>
      <x:c r="E151" s="1" t="str">
        <x:f>IF(A151="","",IF(B151="","Missing status",IF(COUNTIFS($A$6:$A$255,A151)&gt;1,"Duplicate ticket ID",IF(AND(B151="Voided",D151&gt;0),"Voided admitted",IF(D151&gt;1,"Multiple admitted scans","")))))</x:f>
      </x:c>
    </x:row>
    <x:row r="152">
      <x:c r="A152" s="11"/>
      <x:c r="B152" s="11"/>
      <x:c r="C152" s="11"/>
      <x:c r="D152" s="6" t="str">
        <x:f>IF(A152="","",COUNTIFS(Scans!$A$6:$A$505,A152,Scans!$B$6:$B$505,"Admitted"))</x:f>
      </x:c>
      <x:c r="E152" s="1" t="str">
        <x:f>IF(A152="","",IF(B152="","Missing status",IF(COUNTIFS($A$6:$A$255,A152)&gt;1,"Duplicate ticket ID",IF(AND(B152="Voided",D152&gt;0),"Voided admitted",IF(D152&gt;1,"Multiple admitted scans","")))))</x:f>
      </x:c>
    </x:row>
    <x:row r="153">
      <x:c r="A153" s="11"/>
      <x:c r="B153" s="11"/>
      <x:c r="C153" s="11"/>
      <x:c r="D153" s="6" t="str">
        <x:f>IF(A153="","",COUNTIFS(Scans!$A$6:$A$505,A153,Scans!$B$6:$B$505,"Admitted"))</x:f>
      </x:c>
      <x:c r="E153" s="1" t="str">
        <x:f>IF(A153="","",IF(B153="","Missing status",IF(COUNTIFS($A$6:$A$255,A153)&gt;1,"Duplicate ticket ID",IF(AND(B153="Voided",D153&gt;0),"Voided admitted",IF(D153&gt;1,"Multiple admitted scans","")))))</x:f>
      </x:c>
    </x:row>
    <x:row r="154">
      <x:c r="A154" s="11"/>
      <x:c r="B154" s="11"/>
      <x:c r="C154" s="11"/>
      <x:c r="D154" s="6" t="str">
        <x:f>IF(A154="","",COUNTIFS(Scans!$A$6:$A$505,A154,Scans!$B$6:$B$505,"Admitted"))</x:f>
      </x:c>
      <x:c r="E154" s="1" t="str">
        <x:f>IF(A154="","",IF(B154="","Missing status",IF(COUNTIFS($A$6:$A$255,A154)&gt;1,"Duplicate ticket ID",IF(AND(B154="Voided",D154&gt;0),"Voided admitted",IF(D154&gt;1,"Multiple admitted scans","")))))</x:f>
      </x:c>
    </x:row>
    <x:row r="155">
      <x:c r="A155" s="11"/>
      <x:c r="B155" s="11"/>
      <x:c r="C155" s="11"/>
      <x:c r="D155" s="6" t="str">
        <x:f>IF(A155="","",COUNTIFS(Scans!$A$6:$A$505,A155,Scans!$B$6:$B$505,"Admitted"))</x:f>
      </x:c>
      <x:c r="E155" s="1" t="str">
        <x:f>IF(A155="","",IF(B155="","Missing status",IF(COUNTIFS($A$6:$A$255,A155)&gt;1,"Duplicate ticket ID",IF(AND(B155="Voided",D155&gt;0),"Voided admitted",IF(D155&gt;1,"Multiple admitted scans","")))))</x:f>
      </x:c>
    </x:row>
    <x:row r="156">
      <x:c r="A156" s="11"/>
      <x:c r="B156" s="11"/>
      <x:c r="C156" s="11"/>
      <x:c r="D156" s="6" t="str">
        <x:f>IF(A156="","",COUNTIFS(Scans!$A$6:$A$505,A156,Scans!$B$6:$B$505,"Admitted"))</x:f>
      </x:c>
      <x:c r="E156" s="1" t="str">
        <x:f>IF(A156="","",IF(B156="","Missing status",IF(COUNTIFS($A$6:$A$255,A156)&gt;1,"Duplicate ticket ID",IF(AND(B156="Voided",D156&gt;0),"Voided admitted",IF(D156&gt;1,"Multiple admitted scans","")))))</x:f>
      </x:c>
    </x:row>
    <x:row r="157">
      <x:c r="A157" s="11"/>
      <x:c r="B157" s="11"/>
      <x:c r="C157" s="11"/>
      <x:c r="D157" s="6" t="str">
        <x:f>IF(A157="","",COUNTIFS(Scans!$A$6:$A$505,A157,Scans!$B$6:$B$505,"Admitted"))</x:f>
      </x:c>
      <x:c r="E157" s="1" t="str">
        <x:f>IF(A157="","",IF(B157="","Missing status",IF(COUNTIFS($A$6:$A$255,A157)&gt;1,"Duplicate ticket ID",IF(AND(B157="Voided",D157&gt;0),"Voided admitted",IF(D157&gt;1,"Multiple admitted scans","")))))</x:f>
      </x:c>
    </x:row>
    <x:row r="158">
      <x:c r="A158" s="11"/>
      <x:c r="B158" s="11"/>
      <x:c r="C158" s="11"/>
      <x:c r="D158" s="6" t="str">
        <x:f>IF(A158="","",COUNTIFS(Scans!$A$6:$A$505,A158,Scans!$B$6:$B$505,"Admitted"))</x:f>
      </x:c>
      <x:c r="E158" s="1" t="str">
        <x:f>IF(A158="","",IF(B158="","Missing status",IF(COUNTIFS($A$6:$A$255,A158)&gt;1,"Duplicate ticket ID",IF(AND(B158="Voided",D158&gt;0),"Voided admitted",IF(D158&gt;1,"Multiple admitted scans","")))))</x:f>
      </x:c>
    </x:row>
    <x:row r="159">
      <x:c r="A159" s="11"/>
      <x:c r="B159" s="11"/>
      <x:c r="C159" s="11"/>
      <x:c r="D159" s="6" t="str">
        <x:f>IF(A159="","",COUNTIFS(Scans!$A$6:$A$505,A159,Scans!$B$6:$B$505,"Admitted"))</x:f>
      </x:c>
      <x:c r="E159" s="1" t="str">
        <x:f>IF(A159="","",IF(B159="","Missing status",IF(COUNTIFS($A$6:$A$255,A159)&gt;1,"Duplicate ticket ID",IF(AND(B159="Voided",D159&gt;0),"Voided admitted",IF(D159&gt;1,"Multiple admitted scans","")))))</x:f>
      </x:c>
    </x:row>
    <x:row r="160">
      <x:c r="A160" s="11"/>
      <x:c r="B160" s="11"/>
      <x:c r="C160" s="11"/>
      <x:c r="D160" s="6" t="str">
        <x:f>IF(A160="","",COUNTIFS(Scans!$A$6:$A$505,A160,Scans!$B$6:$B$505,"Admitted"))</x:f>
      </x:c>
      <x:c r="E160" s="1" t="str">
        <x:f>IF(A160="","",IF(B160="","Missing status",IF(COUNTIFS($A$6:$A$255,A160)&gt;1,"Duplicate ticket ID",IF(AND(B160="Voided",D160&gt;0),"Voided admitted",IF(D160&gt;1,"Multiple admitted scans","")))))</x:f>
      </x:c>
    </x:row>
    <x:row r="161">
      <x:c r="A161" s="11"/>
      <x:c r="B161" s="11"/>
      <x:c r="C161" s="11"/>
      <x:c r="D161" s="6" t="str">
        <x:f>IF(A161="","",COUNTIFS(Scans!$A$6:$A$505,A161,Scans!$B$6:$B$505,"Admitted"))</x:f>
      </x:c>
      <x:c r="E161" s="1" t="str">
        <x:f>IF(A161="","",IF(B161="","Missing status",IF(COUNTIFS($A$6:$A$255,A161)&gt;1,"Duplicate ticket ID",IF(AND(B161="Voided",D161&gt;0),"Voided admitted",IF(D161&gt;1,"Multiple admitted scans","")))))</x:f>
      </x:c>
    </x:row>
    <x:row r="162">
      <x:c r="A162" s="11"/>
      <x:c r="B162" s="11"/>
      <x:c r="C162" s="11"/>
      <x:c r="D162" s="6" t="str">
        <x:f>IF(A162="","",COUNTIFS(Scans!$A$6:$A$505,A162,Scans!$B$6:$B$505,"Admitted"))</x:f>
      </x:c>
      <x:c r="E162" s="1" t="str">
        <x:f>IF(A162="","",IF(B162="","Missing status",IF(COUNTIFS($A$6:$A$255,A162)&gt;1,"Duplicate ticket ID",IF(AND(B162="Voided",D162&gt;0),"Voided admitted",IF(D162&gt;1,"Multiple admitted scans","")))))</x:f>
      </x:c>
    </x:row>
    <x:row r="163">
      <x:c r="A163" s="11"/>
      <x:c r="B163" s="11"/>
      <x:c r="C163" s="11"/>
      <x:c r="D163" s="6" t="str">
        <x:f>IF(A163="","",COUNTIFS(Scans!$A$6:$A$505,A163,Scans!$B$6:$B$505,"Admitted"))</x:f>
      </x:c>
      <x:c r="E163" s="1" t="str">
        <x:f>IF(A163="","",IF(B163="","Missing status",IF(COUNTIFS($A$6:$A$255,A163)&gt;1,"Duplicate ticket ID",IF(AND(B163="Voided",D163&gt;0),"Voided admitted",IF(D163&gt;1,"Multiple admitted scans","")))))</x:f>
      </x:c>
    </x:row>
    <x:row r="164">
      <x:c r="A164" s="11"/>
      <x:c r="B164" s="11"/>
      <x:c r="C164" s="11"/>
      <x:c r="D164" s="6" t="str">
        <x:f>IF(A164="","",COUNTIFS(Scans!$A$6:$A$505,A164,Scans!$B$6:$B$505,"Admitted"))</x:f>
      </x:c>
      <x:c r="E164" s="1" t="str">
        <x:f>IF(A164="","",IF(B164="","Missing status",IF(COUNTIFS($A$6:$A$255,A164)&gt;1,"Duplicate ticket ID",IF(AND(B164="Voided",D164&gt;0),"Voided admitted",IF(D164&gt;1,"Multiple admitted scans","")))))</x:f>
      </x:c>
    </x:row>
    <x:row r="165">
      <x:c r="A165" s="11"/>
      <x:c r="B165" s="11"/>
      <x:c r="C165" s="11"/>
      <x:c r="D165" s="6" t="str">
        <x:f>IF(A165="","",COUNTIFS(Scans!$A$6:$A$505,A165,Scans!$B$6:$B$505,"Admitted"))</x:f>
      </x:c>
      <x:c r="E165" s="1" t="str">
        <x:f>IF(A165="","",IF(B165="","Missing status",IF(COUNTIFS($A$6:$A$255,A165)&gt;1,"Duplicate ticket ID",IF(AND(B165="Voided",D165&gt;0),"Voided admitted",IF(D165&gt;1,"Multiple admitted scans","")))))</x:f>
      </x:c>
    </x:row>
    <x:row r="166">
      <x:c r="A166" s="11"/>
      <x:c r="B166" s="11"/>
      <x:c r="C166" s="11"/>
      <x:c r="D166" s="6" t="str">
        <x:f>IF(A166="","",COUNTIFS(Scans!$A$6:$A$505,A166,Scans!$B$6:$B$505,"Admitted"))</x:f>
      </x:c>
      <x:c r="E166" s="1" t="str">
        <x:f>IF(A166="","",IF(B166="","Missing status",IF(COUNTIFS($A$6:$A$255,A166)&gt;1,"Duplicate ticket ID",IF(AND(B166="Voided",D166&gt;0),"Voided admitted",IF(D166&gt;1,"Multiple admitted scans","")))))</x:f>
      </x:c>
    </x:row>
    <x:row r="167">
      <x:c r="A167" s="11"/>
      <x:c r="B167" s="11"/>
      <x:c r="C167" s="11"/>
      <x:c r="D167" s="6" t="str">
        <x:f>IF(A167="","",COUNTIFS(Scans!$A$6:$A$505,A167,Scans!$B$6:$B$505,"Admitted"))</x:f>
      </x:c>
      <x:c r="E167" s="1" t="str">
        <x:f>IF(A167="","",IF(B167="","Missing status",IF(COUNTIFS($A$6:$A$255,A167)&gt;1,"Duplicate ticket ID",IF(AND(B167="Voided",D167&gt;0),"Voided admitted",IF(D167&gt;1,"Multiple admitted scans","")))))</x:f>
      </x:c>
    </x:row>
    <x:row r="168">
      <x:c r="A168" s="11"/>
      <x:c r="B168" s="11"/>
      <x:c r="C168" s="11"/>
      <x:c r="D168" s="6" t="str">
        <x:f>IF(A168="","",COUNTIFS(Scans!$A$6:$A$505,A168,Scans!$B$6:$B$505,"Admitted"))</x:f>
      </x:c>
      <x:c r="E168" s="1" t="str">
        <x:f>IF(A168="","",IF(B168="","Missing status",IF(COUNTIFS($A$6:$A$255,A168)&gt;1,"Duplicate ticket ID",IF(AND(B168="Voided",D168&gt;0),"Voided admitted",IF(D168&gt;1,"Multiple admitted scans","")))))</x:f>
      </x:c>
    </x:row>
    <x:row r="169">
      <x:c r="A169" s="11"/>
      <x:c r="B169" s="11"/>
      <x:c r="C169" s="11"/>
      <x:c r="D169" s="6" t="str">
        <x:f>IF(A169="","",COUNTIFS(Scans!$A$6:$A$505,A169,Scans!$B$6:$B$505,"Admitted"))</x:f>
      </x:c>
      <x:c r="E169" s="1" t="str">
        <x:f>IF(A169="","",IF(B169="","Missing status",IF(COUNTIFS($A$6:$A$255,A169)&gt;1,"Duplicate ticket ID",IF(AND(B169="Voided",D169&gt;0),"Voided admitted",IF(D169&gt;1,"Multiple admitted scans","")))))</x:f>
      </x:c>
    </x:row>
    <x:row r="170">
      <x:c r="A170" s="11"/>
      <x:c r="B170" s="11"/>
      <x:c r="C170" s="11"/>
      <x:c r="D170" s="6" t="str">
        <x:f>IF(A170="","",COUNTIFS(Scans!$A$6:$A$505,A170,Scans!$B$6:$B$505,"Admitted"))</x:f>
      </x:c>
      <x:c r="E170" s="1" t="str">
        <x:f>IF(A170="","",IF(B170="","Missing status",IF(COUNTIFS($A$6:$A$255,A170)&gt;1,"Duplicate ticket ID",IF(AND(B170="Voided",D170&gt;0),"Voided admitted",IF(D170&gt;1,"Multiple admitted scans","")))))</x:f>
      </x:c>
    </x:row>
    <x:row r="171">
      <x:c r="A171" s="11"/>
      <x:c r="B171" s="11"/>
      <x:c r="C171" s="11"/>
      <x:c r="D171" s="6" t="str">
        <x:f>IF(A171="","",COUNTIFS(Scans!$A$6:$A$505,A171,Scans!$B$6:$B$505,"Admitted"))</x:f>
      </x:c>
      <x:c r="E171" s="1" t="str">
        <x:f>IF(A171="","",IF(B171="","Missing status",IF(COUNTIFS($A$6:$A$255,A171)&gt;1,"Duplicate ticket ID",IF(AND(B171="Voided",D171&gt;0),"Voided admitted",IF(D171&gt;1,"Multiple admitted scans","")))))</x:f>
      </x:c>
    </x:row>
    <x:row r="172">
      <x:c r="A172" s="11"/>
      <x:c r="B172" s="11"/>
      <x:c r="C172" s="11"/>
      <x:c r="D172" s="6" t="str">
        <x:f>IF(A172="","",COUNTIFS(Scans!$A$6:$A$505,A172,Scans!$B$6:$B$505,"Admitted"))</x:f>
      </x:c>
      <x:c r="E172" s="1" t="str">
        <x:f>IF(A172="","",IF(B172="","Missing status",IF(COUNTIFS($A$6:$A$255,A172)&gt;1,"Duplicate ticket ID",IF(AND(B172="Voided",D172&gt;0),"Voided admitted",IF(D172&gt;1,"Multiple admitted scans","")))))</x:f>
      </x:c>
    </x:row>
    <x:row r="173">
      <x:c r="A173" s="11"/>
      <x:c r="B173" s="11"/>
      <x:c r="C173" s="11"/>
      <x:c r="D173" s="6" t="str">
        <x:f>IF(A173="","",COUNTIFS(Scans!$A$6:$A$505,A173,Scans!$B$6:$B$505,"Admitted"))</x:f>
      </x:c>
      <x:c r="E173" s="1" t="str">
        <x:f>IF(A173="","",IF(B173="","Missing status",IF(COUNTIFS($A$6:$A$255,A173)&gt;1,"Duplicate ticket ID",IF(AND(B173="Voided",D173&gt;0),"Voided admitted",IF(D173&gt;1,"Multiple admitted scans","")))))</x:f>
      </x:c>
    </x:row>
    <x:row r="174">
      <x:c r="A174" s="11"/>
      <x:c r="B174" s="11"/>
      <x:c r="C174" s="11"/>
      <x:c r="D174" s="6" t="str">
        <x:f>IF(A174="","",COUNTIFS(Scans!$A$6:$A$505,A174,Scans!$B$6:$B$505,"Admitted"))</x:f>
      </x:c>
      <x:c r="E174" s="1" t="str">
        <x:f>IF(A174="","",IF(B174="","Missing status",IF(COUNTIFS($A$6:$A$255,A174)&gt;1,"Duplicate ticket ID",IF(AND(B174="Voided",D174&gt;0),"Voided admitted",IF(D174&gt;1,"Multiple admitted scans","")))))</x:f>
      </x:c>
    </x:row>
    <x:row r="175">
      <x:c r="A175" s="11"/>
      <x:c r="B175" s="11"/>
      <x:c r="C175" s="11"/>
      <x:c r="D175" s="6" t="str">
        <x:f>IF(A175="","",COUNTIFS(Scans!$A$6:$A$505,A175,Scans!$B$6:$B$505,"Admitted"))</x:f>
      </x:c>
      <x:c r="E175" s="1" t="str">
        <x:f>IF(A175="","",IF(B175="","Missing status",IF(COUNTIFS($A$6:$A$255,A175)&gt;1,"Duplicate ticket ID",IF(AND(B175="Voided",D175&gt;0),"Voided admitted",IF(D175&gt;1,"Multiple admitted scans","")))))</x:f>
      </x:c>
    </x:row>
    <x:row r="176">
      <x:c r="A176" s="11"/>
      <x:c r="B176" s="11"/>
      <x:c r="C176" s="11"/>
      <x:c r="D176" s="6" t="str">
        <x:f>IF(A176="","",COUNTIFS(Scans!$A$6:$A$505,A176,Scans!$B$6:$B$505,"Admitted"))</x:f>
      </x:c>
      <x:c r="E176" s="1" t="str">
        <x:f>IF(A176="","",IF(B176="","Missing status",IF(COUNTIFS($A$6:$A$255,A176)&gt;1,"Duplicate ticket ID",IF(AND(B176="Voided",D176&gt;0),"Voided admitted",IF(D176&gt;1,"Multiple admitted scans","")))))</x:f>
      </x:c>
    </x:row>
    <x:row r="177">
      <x:c r="A177" s="11"/>
      <x:c r="B177" s="11"/>
      <x:c r="C177" s="11"/>
      <x:c r="D177" s="6" t="str">
        <x:f>IF(A177="","",COUNTIFS(Scans!$A$6:$A$505,A177,Scans!$B$6:$B$505,"Admitted"))</x:f>
      </x:c>
      <x:c r="E177" s="1" t="str">
        <x:f>IF(A177="","",IF(B177="","Missing status",IF(COUNTIFS($A$6:$A$255,A177)&gt;1,"Duplicate ticket ID",IF(AND(B177="Voided",D177&gt;0),"Voided admitted",IF(D177&gt;1,"Multiple admitted scans","")))))</x:f>
      </x:c>
    </x:row>
    <x:row r="178">
      <x:c r="A178" s="11"/>
      <x:c r="B178" s="11"/>
      <x:c r="C178" s="11"/>
      <x:c r="D178" s="6" t="str">
        <x:f>IF(A178="","",COUNTIFS(Scans!$A$6:$A$505,A178,Scans!$B$6:$B$505,"Admitted"))</x:f>
      </x:c>
      <x:c r="E178" s="1" t="str">
        <x:f>IF(A178="","",IF(B178="","Missing status",IF(COUNTIFS($A$6:$A$255,A178)&gt;1,"Duplicate ticket ID",IF(AND(B178="Voided",D178&gt;0),"Voided admitted",IF(D178&gt;1,"Multiple admitted scans","")))))</x:f>
      </x:c>
    </x:row>
    <x:row r="179">
      <x:c r="A179" s="11"/>
      <x:c r="B179" s="11"/>
      <x:c r="C179" s="11"/>
      <x:c r="D179" s="6" t="str">
        <x:f>IF(A179="","",COUNTIFS(Scans!$A$6:$A$505,A179,Scans!$B$6:$B$505,"Admitted"))</x:f>
      </x:c>
      <x:c r="E179" s="1" t="str">
        <x:f>IF(A179="","",IF(B179="","Missing status",IF(COUNTIFS($A$6:$A$255,A179)&gt;1,"Duplicate ticket ID",IF(AND(B179="Voided",D179&gt;0),"Voided admitted",IF(D179&gt;1,"Multiple admitted scans","")))))</x:f>
      </x:c>
    </x:row>
    <x:row r="180">
      <x:c r="A180" s="11"/>
      <x:c r="B180" s="11"/>
      <x:c r="C180" s="11"/>
      <x:c r="D180" s="6" t="str">
        <x:f>IF(A180="","",COUNTIFS(Scans!$A$6:$A$505,A180,Scans!$B$6:$B$505,"Admitted"))</x:f>
      </x:c>
      <x:c r="E180" s="1" t="str">
        <x:f>IF(A180="","",IF(B180="","Missing status",IF(COUNTIFS($A$6:$A$255,A180)&gt;1,"Duplicate ticket ID",IF(AND(B180="Voided",D180&gt;0),"Voided admitted",IF(D180&gt;1,"Multiple admitted scans","")))))</x:f>
      </x:c>
    </x:row>
    <x:row r="181">
      <x:c r="A181" s="11"/>
      <x:c r="B181" s="11"/>
      <x:c r="C181" s="11"/>
      <x:c r="D181" s="6" t="str">
        <x:f>IF(A181="","",COUNTIFS(Scans!$A$6:$A$505,A181,Scans!$B$6:$B$505,"Admitted"))</x:f>
      </x:c>
      <x:c r="E181" s="1" t="str">
        <x:f>IF(A181="","",IF(B181="","Missing status",IF(COUNTIFS($A$6:$A$255,A181)&gt;1,"Duplicate ticket ID",IF(AND(B181="Voided",D181&gt;0),"Voided admitted",IF(D181&gt;1,"Multiple admitted scans","")))))</x:f>
      </x:c>
    </x:row>
    <x:row r="182">
      <x:c r="A182" s="11"/>
      <x:c r="B182" s="11"/>
      <x:c r="C182" s="11"/>
      <x:c r="D182" s="6" t="str">
        <x:f>IF(A182="","",COUNTIFS(Scans!$A$6:$A$505,A182,Scans!$B$6:$B$505,"Admitted"))</x:f>
      </x:c>
      <x:c r="E182" s="1" t="str">
        <x:f>IF(A182="","",IF(B182="","Missing status",IF(COUNTIFS($A$6:$A$255,A182)&gt;1,"Duplicate ticket ID",IF(AND(B182="Voided",D182&gt;0),"Voided admitted",IF(D182&gt;1,"Multiple admitted scans","")))))</x:f>
      </x:c>
    </x:row>
    <x:row r="183">
      <x:c r="A183" s="11"/>
      <x:c r="B183" s="11"/>
      <x:c r="C183" s="11"/>
      <x:c r="D183" s="6" t="str">
        <x:f>IF(A183="","",COUNTIFS(Scans!$A$6:$A$505,A183,Scans!$B$6:$B$505,"Admitted"))</x:f>
      </x:c>
      <x:c r="E183" s="1" t="str">
        <x:f>IF(A183="","",IF(B183="","Missing status",IF(COUNTIFS($A$6:$A$255,A183)&gt;1,"Duplicate ticket ID",IF(AND(B183="Voided",D183&gt;0),"Voided admitted",IF(D183&gt;1,"Multiple admitted scans","")))))</x:f>
      </x:c>
    </x:row>
    <x:row r="184">
      <x:c r="A184" s="11"/>
      <x:c r="B184" s="11"/>
      <x:c r="C184" s="11"/>
      <x:c r="D184" s="6" t="str">
        <x:f>IF(A184="","",COUNTIFS(Scans!$A$6:$A$505,A184,Scans!$B$6:$B$505,"Admitted"))</x:f>
      </x:c>
      <x:c r="E184" s="1" t="str">
        <x:f>IF(A184="","",IF(B184="","Missing status",IF(COUNTIFS($A$6:$A$255,A184)&gt;1,"Duplicate ticket ID",IF(AND(B184="Voided",D184&gt;0),"Voided admitted",IF(D184&gt;1,"Multiple admitted scans","")))))</x:f>
      </x:c>
    </x:row>
    <x:row r="185">
      <x:c r="A185" s="11"/>
      <x:c r="B185" s="11"/>
      <x:c r="C185" s="11"/>
      <x:c r="D185" s="6" t="str">
        <x:f>IF(A185="","",COUNTIFS(Scans!$A$6:$A$505,A185,Scans!$B$6:$B$505,"Admitted"))</x:f>
      </x:c>
      <x:c r="E185" s="1" t="str">
        <x:f>IF(A185="","",IF(B185="","Missing status",IF(COUNTIFS($A$6:$A$255,A185)&gt;1,"Duplicate ticket ID",IF(AND(B185="Voided",D185&gt;0),"Voided admitted",IF(D185&gt;1,"Multiple admitted scans","")))))</x:f>
      </x:c>
    </x:row>
    <x:row r="186">
      <x:c r="A186" s="11"/>
      <x:c r="B186" s="11"/>
      <x:c r="C186" s="11"/>
      <x:c r="D186" s="6" t="str">
        <x:f>IF(A186="","",COUNTIFS(Scans!$A$6:$A$505,A186,Scans!$B$6:$B$505,"Admitted"))</x:f>
      </x:c>
      <x:c r="E186" s="1" t="str">
        <x:f>IF(A186="","",IF(B186="","Missing status",IF(COUNTIFS($A$6:$A$255,A186)&gt;1,"Duplicate ticket ID",IF(AND(B186="Voided",D186&gt;0),"Voided admitted",IF(D186&gt;1,"Multiple admitted scans","")))))</x:f>
      </x:c>
    </x:row>
    <x:row r="187">
      <x:c r="A187" s="11"/>
      <x:c r="B187" s="11"/>
      <x:c r="C187" s="11"/>
      <x:c r="D187" s="6" t="str">
        <x:f>IF(A187="","",COUNTIFS(Scans!$A$6:$A$505,A187,Scans!$B$6:$B$505,"Admitted"))</x:f>
      </x:c>
      <x:c r="E187" s="1" t="str">
        <x:f>IF(A187="","",IF(B187="","Missing status",IF(COUNTIFS($A$6:$A$255,A187)&gt;1,"Duplicate ticket ID",IF(AND(B187="Voided",D187&gt;0),"Voided admitted",IF(D187&gt;1,"Multiple admitted scans","")))))</x:f>
      </x:c>
    </x:row>
    <x:row r="188">
      <x:c r="A188" s="11"/>
      <x:c r="B188" s="11"/>
      <x:c r="C188" s="11"/>
      <x:c r="D188" s="6" t="str">
        <x:f>IF(A188="","",COUNTIFS(Scans!$A$6:$A$505,A188,Scans!$B$6:$B$505,"Admitted"))</x:f>
      </x:c>
      <x:c r="E188" s="1" t="str">
        <x:f>IF(A188="","",IF(B188="","Missing status",IF(COUNTIFS($A$6:$A$255,A188)&gt;1,"Duplicate ticket ID",IF(AND(B188="Voided",D188&gt;0),"Voided admitted",IF(D188&gt;1,"Multiple admitted scans","")))))</x:f>
      </x:c>
    </x:row>
    <x:row r="189">
      <x:c r="A189" s="11"/>
      <x:c r="B189" s="11"/>
      <x:c r="C189" s="11"/>
      <x:c r="D189" s="6" t="str">
        <x:f>IF(A189="","",COUNTIFS(Scans!$A$6:$A$505,A189,Scans!$B$6:$B$505,"Admitted"))</x:f>
      </x:c>
      <x:c r="E189" s="1" t="str">
        <x:f>IF(A189="","",IF(B189="","Missing status",IF(COUNTIFS($A$6:$A$255,A189)&gt;1,"Duplicate ticket ID",IF(AND(B189="Voided",D189&gt;0),"Voided admitted",IF(D189&gt;1,"Multiple admitted scans","")))))</x:f>
      </x:c>
    </x:row>
    <x:row r="190">
      <x:c r="A190" s="11"/>
      <x:c r="B190" s="11"/>
      <x:c r="C190" s="11"/>
      <x:c r="D190" s="6" t="str">
        <x:f>IF(A190="","",COUNTIFS(Scans!$A$6:$A$505,A190,Scans!$B$6:$B$505,"Admitted"))</x:f>
      </x:c>
      <x:c r="E190" s="1" t="str">
        <x:f>IF(A190="","",IF(B190="","Missing status",IF(COUNTIFS($A$6:$A$255,A190)&gt;1,"Duplicate ticket ID",IF(AND(B190="Voided",D190&gt;0),"Voided admitted",IF(D190&gt;1,"Multiple admitted scans","")))))</x:f>
      </x:c>
    </x:row>
    <x:row r="191">
      <x:c r="A191" s="11"/>
      <x:c r="B191" s="11"/>
      <x:c r="C191" s="11"/>
      <x:c r="D191" s="6" t="str">
        <x:f>IF(A191="","",COUNTIFS(Scans!$A$6:$A$505,A191,Scans!$B$6:$B$505,"Admitted"))</x:f>
      </x:c>
      <x:c r="E191" s="1" t="str">
        <x:f>IF(A191="","",IF(B191="","Missing status",IF(COUNTIFS($A$6:$A$255,A191)&gt;1,"Duplicate ticket ID",IF(AND(B191="Voided",D191&gt;0),"Voided admitted",IF(D191&gt;1,"Multiple admitted scans","")))))</x:f>
      </x:c>
    </x:row>
    <x:row r="192">
      <x:c r="A192" s="11"/>
      <x:c r="B192" s="11"/>
      <x:c r="C192" s="11"/>
      <x:c r="D192" s="6" t="str">
        <x:f>IF(A192="","",COUNTIFS(Scans!$A$6:$A$505,A192,Scans!$B$6:$B$505,"Admitted"))</x:f>
      </x:c>
      <x:c r="E192" s="1" t="str">
        <x:f>IF(A192="","",IF(B192="","Missing status",IF(COUNTIFS($A$6:$A$255,A192)&gt;1,"Duplicate ticket ID",IF(AND(B192="Voided",D192&gt;0),"Voided admitted",IF(D192&gt;1,"Multiple admitted scans","")))))</x:f>
      </x:c>
    </x:row>
    <x:row r="193">
      <x:c r="A193" s="11"/>
      <x:c r="B193" s="11"/>
      <x:c r="C193" s="11"/>
      <x:c r="D193" s="6" t="str">
        <x:f>IF(A193="","",COUNTIFS(Scans!$A$6:$A$505,A193,Scans!$B$6:$B$505,"Admitted"))</x:f>
      </x:c>
      <x:c r="E193" s="1" t="str">
        <x:f>IF(A193="","",IF(B193="","Missing status",IF(COUNTIFS($A$6:$A$255,A193)&gt;1,"Duplicate ticket ID",IF(AND(B193="Voided",D193&gt;0),"Voided admitted",IF(D193&gt;1,"Multiple admitted scans","")))))</x:f>
      </x:c>
    </x:row>
    <x:row r="194">
      <x:c r="A194" s="11"/>
      <x:c r="B194" s="11"/>
      <x:c r="C194" s="11"/>
      <x:c r="D194" s="6" t="str">
        <x:f>IF(A194="","",COUNTIFS(Scans!$A$6:$A$505,A194,Scans!$B$6:$B$505,"Admitted"))</x:f>
      </x:c>
      <x:c r="E194" s="1" t="str">
        <x:f>IF(A194="","",IF(B194="","Missing status",IF(COUNTIFS($A$6:$A$255,A194)&gt;1,"Duplicate ticket ID",IF(AND(B194="Voided",D194&gt;0),"Voided admitted",IF(D194&gt;1,"Multiple admitted scans","")))))</x:f>
      </x:c>
    </x:row>
    <x:row r="195">
      <x:c r="A195" s="11"/>
      <x:c r="B195" s="11"/>
      <x:c r="C195" s="11"/>
      <x:c r="D195" s="6" t="str">
        <x:f>IF(A195="","",COUNTIFS(Scans!$A$6:$A$505,A195,Scans!$B$6:$B$505,"Admitted"))</x:f>
      </x:c>
      <x:c r="E195" s="1" t="str">
        <x:f>IF(A195="","",IF(B195="","Missing status",IF(COUNTIFS($A$6:$A$255,A195)&gt;1,"Duplicate ticket ID",IF(AND(B195="Voided",D195&gt;0),"Voided admitted",IF(D195&gt;1,"Multiple admitted scans","")))))</x:f>
      </x:c>
    </x:row>
    <x:row r="196">
      <x:c r="A196" s="11"/>
      <x:c r="B196" s="11"/>
      <x:c r="C196" s="11"/>
      <x:c r="D196" s="6" t="str">
        <x:f>IF(A196="","",COUNTIFS(Scans!$A$6:$A$505,A196,Scans!$B$6:$B$505,"Admitted"))</x:f>
      </x:c>
      <x:c r="E196" s="1" t="str">
        <x:f>IF(A196="","",IF(B196="","Missing status",IF(COUNTIFS($A$6:$A$255,A196)&gt;1,"Duplicate ticket ID",IF(AND(B196="Voided",D196&gt;0),"Voided admitted",IF(D196&gt;1,"Multiple admitted scans","")))))</x:f>
      </x:c>
    </x:row>
    <x:row r="197">
      <x:c r="A197" s="11"/>
      <x:c r="B197" s="11"/>
      <x:c r="C197" s="11"/>
      <x:c r="D197" s="6" t="str">
        <x:f>IF(A197="","",COUNTIFS(Scans!$A$6:$A$505,A197,Scans!$B$6:$B$505,"Admitted"))</x:f>
      </x:c>
      <x:c r="E197" s="1" t="str">
        <x:f>IF(A197="","",IF(B197="","Missing status",IF(COUNTIFS($A$6:$A$255,A197)&gt;1,"Duplicate ticket ID",IF(AND(B197="Voided",D197&gt;0),"Voided admitted",IF(D197&gt;1,"Multiple admitted scans","")))))</x:f>
      </x:c>
    </x:row>
    <x:row r="198">
      <x:c r="A198" s="11"/>
      <x:c r="B198" s="11"/>
      <x:c r="C198" s="11"/>
      <x:c r="D198" s="6" t="str">
        <x:f>IF(A198="","",COUNTIFS(Scans!$A$6:$A$505,A198,Scans!$B$6:$B$505,"Admitted"))</x:f>
      </x:c>
      <x:c r="E198" s="1" t="str">
        <x:f>IF(A198="","",IF(B198="","Missing status",IF(COUNTIFS($A$6:$A$255,A198)&gt;1,"Duplicate ticket ID",IF(AND(B198="Voided",D198&gt;0),"Voided admitted",IF(D198&gt;1,"Multiple admitted scans","")))))</x:f>
      </x:c>
    </x:row>
    <x:row r="199">
      <x:c r="A199" s="11"/>
      <x:c r="B199" s="11"/>
      <x:c r="C199" s="11"/>
      <x:c r="D199" s="6" t="str">
        <x:f>IF(A199="","",COUNTIFS(Scans!$A$6:$A$505,A199,Scans!$B$6:$B$505,"Admitted"))</x:f>
      </x:c>
      <x:c r="E199" s="1" t="str">
        <x:f>IF(A199="","",IF(B199="","Missing status",IF(COUNTIFS($A$6:$A$255,A199)&gt;1,"Duplicate ticket ID",IF(AND(B199="Voided",D199&gt;0),"Voided admitted",IF(D199&gt;1,"Multiple admitted scans","")))))</x:f>
      </x:c>
    </x:row>
    <x:row r="200">
      <x:c r="A200" s="11"/>
      <x:c r="B200" s="11"/>
      <x:c r="C200" s="11"/>
      <x:c r="D200" s="6" t="str">
        <x:f>IF(A200="","",COUNTIFS(Scans!$A$6:$A$505,A200,Scans!$B$6:$B$505,"Admitted"))</x:f>
      </x:c>
      <x:c r="E200" s="1" t="str">
        <x:f>IF(A200="","",IF(B200="","Missing status",IF(COUNTIFS($A$6:$A$255,A200)&gt;1,"Duplicate ticket ID",IF(AND(B200="Voided",D200&gt;0),"Voided admitted",IF(D200&gt;1,"Multiple admitted scans","")))))</x:f>
      </x:c>
    </x:row>
    <x:row r="201">
      <x:c r="A201" s="11"/>
      <x:c r="B201" s="11"/>
      <x:c r="C201" s="11"/>
      <x:c r="D201" s="6" t="str">
        <x:f>IF(A201="","",COUNTIFS(Scans!$A$6:$A$505,A201,Scans!$B$6:$B$505,"Admitted"))</x:f>
      </x:c>
      <x:c r="E201" s="1" t="str">
        <x:f>IF(A201="","",IF(B201="","Missing status",IF(COUNTIFS($A$6:$A$255,A201)&gt;1,"Duplicate ticket ID",IF(AND(B201="Voided",D201&gt;0),"Voided admitted",IF(D201&gt;1,"Multiple admitted scans","")))))</x:f>
      </x:c>
    </x:row>
    <x:row r="202">
      <x:c r="A202" s="11"/>
      <x:c r="B202" s="11"/>
      <x:c r="C202" s="11"/>
      <x:c r="D202" s="6" t="str">
        <x:f>IF(A202="","",COUNTIFS(Scans!$A$6:$A$505,A202,Scans!$B$6:$B$505,"Admitted"))</x:f>
      </x:c>
      <x:c r="E202" s="1" t="str">
        <x:f>IF(A202="","",IF(B202="","Missing status",IF(COUNTIFS($A$6:$A$255,A202)&gt;1,"Duplicate ticket ID",IF(AND(B202="Voided",D202&gt;0),"Voided admitted",IF(D202&gt;1,"Multiple admitted scans","")))))</x:f>
      </x:c>
    </x:row>
    <x:row r="203">
      <x:c r="A203" s="11"/>
      <x:c r="B203" s="11"/>
      <x:c r="C203" s="11"/>
      <x:c r="D203" s="6" t="str">
        <x:f>IF(A203="","",COUNTIFS(Scans!$A$6:$A$505,A203,Scans!$B$6:$B$505,"Admitted"))</x:f>
      </x:c>
      <x:c r="E203" s="1" t="str">
        <x:f>IF(A203="","",IF(B203="","Missing status",IF(COUNTIFS($A$6:$A$255,A203)&gt;1,"Duplicate ticket ID",IF(AND(B203="Voided",D203&gt;0),"Voided admitted",IF(D203&gt;1,"Multiple admitted scans","")))))</x:f>
      </x:c>
    </x:row>
    <x:row r="204">
      <x:c r="A204" s="11"/>
      <x:c r="B204" s="11"/>
      <x:c r="C204" s="11"/>
      <x:c r="D204" s="6" t="str">
        <x:f>IF(A204="","",COUNTIFS(Scans!$A$6:$A$505,A204,Scans!$B$6:$B$505,"Admitted"))</x:f>
      </x:c>
      <x:c r="E204" s="1" t="str">
        <x:f>IF(A204="","",IF(B204="","Missing status",IF(COUNTIFS($A$6:$A$255,A204)&gt;1,"Duplicate ticket ID",IF(AND(B204="Voided",D204&gt;0),"Voided admitted",IF(D204&gt;1,"Multiple admitted scans","")))))</x:f>
      </x:c>
    </x:row>
    <x:row r="205">
      <x:c r="A205" s="11"/>
      <x:c r="B205" s="11"/>
      <x:c r="C205" s="11"/>
      <x:c r="D205" s="6" t="str">
        <x:f>IF(A205="","",COUNTIFS(Scans!$A$6:$A$505,A205,Scans!$B$6:$B$505,"Admitted"))</x:f>
      </x:c>
      <x:c r="E205" s="1" t="str">
        <x:f>IF(A205="","",IF(B205="","Missing status",IF(COUNTIFS($A$6:$A$255,A205)&gt;1,"Duplicate ticket ID",IF(AND(B205="Voided",D205&gt;0),"Voided admitted",IF(D205&gt;1,"Multiple admitted scans","")))))</x:f>
      </x:c>
    </x:row>
    <x:row r="206">
      <x:c r="A206" s="11"/>
      <x:c r="B206" s="11"/>
      <x:c r="C206" s="11"/>
      <x:c r="D206" s="6" t="str">
        <x:f>IF(A206="","",COUNTIFS(Scans!$A$6:$A$505,A206,Scans!$B$6:$B$505,"Admitted"))</x:f>
      </x:c>
      <x:c r="E206" s="1" t="str">
        <x:f>IF(A206="","",IF(B206="","Missing status",IF(COUNTIFS($A$6:$A$255,A206)&gt;1,"Duplicate ticket ID",IF(AND(B206="Voided",D206&gt;0),"Voided admitted",IF(D206&gt;1,"Multiple admitted scans","")))))</x:f>
      </x:c>
    </x:row>
    <x:row r="207">
      <x:c r="A207" s="11"/>
      <x:c r="B207" s="11"/>
      <x:c r="C207" s="11"/>
      <x:c r="D207" s="6" t="str">
        <x:f>IF(A207="","",COUNTIFS(Scans!$A$6:$A$505,A207,Scans!$B$6:$B$505,"Admitted"))</x:f>
      </x:c>
      <x:c r="E207" s="1" t="str">
        <x:f>IF(A207="","",IF(B207="","Missing status",IF(COUNTIFS($A$6:$A$255,A207)&gt;1,"Duplicate ticket ID",IF(AND(B207="Voided",D207&gt;0),"Voided admitted",IF(D207&gt;1,"Multiple admitted scans","")))))</x:f>
      </x:c>
    </x:row>
    <x:row r="208">
      <x:c r="A208" s="11"/>
      <x:c r="B208" s="11"/>
      <x:c r="C208" s="11"/>
      <x:c r="D208" s="6" t="str">
        <x:f>IF(A208="","",COUNTIFS(Scans!$A$6:$A$505,A208,Scans!$B$6:$B$505,"Admitted"))</x:f>
      </x:c>
      <x:c r="E208" s="1" t="str">
        <x:f>IF(A208="","",IF(B208="","Missing status",IF(COUNTIFS($A$6:$A$255,A208)&gt;1,"Duplicate ticket ID",IF(AND(B208="Voided",D208&gt;0),"Voided admitted",IF(D208&gt;1,"Multiple admitted scans","")))))</x:f>
      </x:c>
    </x:row>
    <x:row r="209">
      <x:c r="A209" s="11"/>
      <x:c r="B209" s="11"/>
      <x:c r="C209" s="11"/>
      <x:c r="D209" s="6" t="str">
        <x:f>IF(A209="","",COUNTIFS(Scans!$A$6:$A$505,A209,Scans!$B$6:$B$505,"Admitted"))</x:f>
      </x:c>
      <x:c r="E209" s="1" t="str">
        <x:f>IF(A209="","",IF(B209="","Missing status",IF(COUNTIFS($A$6:$A$255,A209)&gt;1,"Duplicate ticket ID",IF(AND(B209="Voided",D209&gt;0),"Voided admitted",IF(D209&gt;1,"Multiple admitted scans","")))))</x:f>
      </x:c>
    </x:row>
    <x:row r="210">
      <x:c r="A210" s="11"/>
      <x:c r="B210" s="11"/>
      <x:c r="C210" s="11"/>
      <x:c r="D210" s="6" t="str">
        <x:f>IF(A210="","",COUNTIFS(Scans!$A$6:$A$505,A210,Scans!$B$6:$B$505,"Admitted"))</x:f>
      </x:c>
      <x:c r="E210" s="1" t="str">
        <x:f>IF(A210="","",IF(B210="","Missing status",IF(COUNTIFS($A$6:$A$255,A210)&gt;1,"Duplicate ticket ID",IF(AND(B210="Voided",D210&gt;0),"Voided admitted",IF(D210&gt;1,"Multiple admitted scans","")))))</x:f>
      </x:c>
    </x:row>
    <x:row r="211">
      <x:c r="A211" s="11"/>
      <x:c r="B211" s="11"/>
      <x:c r="C211" s="11"/>
      <x:c r="D211" s="6" t="str">
        <x:f>IF(A211="","",COUNTIFS(Scans!$A$6:$A$505,A211,Scans!$B$6:$B$505,"Admitted"))</x:f>
      </x:c>
      <x:c r="E211" s="1" t="str">
        <x:f>IF(A211="","",IF(B211="","Missing status",IF(COUNTIFS($A$6:$A$255,A211)&gt;1,"Duplicate ticket ID",IF(AND(B211="Voided",D211&gt;0),"Voided admitted",IF(D211&gt;1,"Multiple admitted scans","")))))</x:f>
      </x:c>
    </x:row>
    <x:row r="212">
      <x:c r="A212" s="11"/>
      <x:c r="B212" s="11"/>
      <x:c r="C212" s="11"/>
      <x:c r="D212" s="6" t="str">
        <x:f>IF(A212="","",COUNTIFS(Scans!$A$6:$A$505,A212,Scans!$B$6:$B$505,"Admitted"))</x:f>
      </x:c>
      <x:c r="E212" s="1" t="str">
        <x:f>IF(A212="","",IF(B212="","Missing status",IF(COUNTIFS($A$6:$A$255,A212)&gt;1,"Duplicate ticket ID",IF(AND(B212="Voided",D212&gt;0),"Voided admitted",IF(D212&gt;1,"Multiple admitted scans","")))))</x:f>
      </x:c>
    </x:row>
    <x:row r="213">
      <x:c r="A213" s="11"/>
      <x:c r="B213" s="11"/>
      <x:c r="C213" s="11"/>
      <x:c r="D213" s="6" t="str">
        <x:f>IF(A213="","",COUNTIFS(Scans!$A$6:$A$505,A213,Scans!$B$6:$B$505,"Admitted"))</x:f>
      </x:c>
      <x:c r="E213" s="1" t="str">
        <x:f>IF(A213="","",IF(B213="","Missing status",IF(COUNTIFS($A$6:$A$255,A213)&gt;1,"Duplicate ticket ID",IF(AND(B213="Voided",D213&gt;0),"Voided admitted",IF(D213&gt;1,"Multiple admitted scans","")))))</x:f>
      </x:c>
    </x:row>
    <x:row r="214">
      <x:c r="A214" s="11"/>
      <x:c r="B214" s="11"/>
      <x:c r="C214" s="11"/>
      <x:c r="D214" s="6" t="str">
        <x:f>IF(A214="","",COUNTIFS(Scans!$A$6:$A$505,A214,Scans!$B$6:$B$505,"Admitted"))</x:f>
      </x:c>
      <x:c r="E214" s="1" t="str">
        <x:f>IF(A214="","",IF(B214="","Missing status",IF(COUNTIFS($A$6:$A$255,A214)&gt;1,"Duplicate ticket ID",IF(AND(B214="Voided",D214&gt;0),"Voided admitted",IF(D214&gt;1,"Multiple admitted scans","")))))</x:f>
      </x:c>
    </x:row>
    <x:row r="215">
      <x:c r="A215" s="11"/>
      <x:c r="B215" s="11"/>
      <x:c r="C215" s="11"/>
      <x:c r="D215" s="6" t="str">
        <x:f>IF(A215="","",COUNTIFS(Scans!$A$6:$A$505,A215,Scans!$B$6:$B$505,"Admitted"))</x:f>
      </x:c>
      <x:c r="E215" s="1" t="str">
        <x:f>IF(A215="","",IF(B215="","Missing status",IF(COUNTIFS($A$6:$A$255,A215)&gt;1,"Duplicate ticket ID",IF(AND(B215="Voided",D215&gt;0),"Voided admitted",IF(D215&gt;1,"Multiple admitted scans","")))))</x:f>
      </x:c>
    </x:row>
    <x:row r="216">
      <x:c r="A216" s="11"/>
      <x:c r="B216" s="11"/>
      <x:c r="C216" s="11"/>
      <x:c r="D216" s="6" t="str">
        <x:f>IF(A216="","",COUNTIFS(Scans!$A$6:$A$505,A216,Scans!$B$6:$B$505,"Admitted"))</x:f>
      </x:c>
      <x:c r="E216" s="1" t="str">
        <x:f>IF(A216="","",IF(B216="","Missing status",IF(COUNTIFS($A$6:$A$255,A216)&gt;1,"Duplicate ticket ID",IF(AND(B216="Voided",D216&gt;0),"Voided admitted",IF(D216&gt;1,"Multiple admitted scans","")))))</x:f>
      </x:c>
    </x:row>
    <x:row r="217">
      <x:c r="A217" s="11"/>
      <x:c r="B217" s="11"/>
      <x:c r="C217" s="11"/>
      <x:c r="D217" s="6" t="str">
        <x:f>IF(A217="","",COUNTIFS(Scans!$A$6:$A$505,A217,Scans!$B$6:$B$505,"Admitted"))</x:f>
      </x:c>
      <x:c r="E217" s="1" t="str">
        <x:f>IF(A217="","",IF(B217="","Missing status",IF(COUNTIFS($A$6:$A$255,A217)&gt;1,"Duplicate ticket ID",IF(AND(B217="Voided",D217&gt;0),"Voided admitted",IF(D217&gt;1,"Multiple admitted scans","")))))</x:f>
      </x:c>
    </x:row>
    <x:row r="218">
      <x:c r="A218" s="11"/>
      <x:c r="B218" s="11"/>
      <x:c r="C218" s="11"/>
      <x:c r="D218" s="6" t="str">
        <x:f>IF(A218="","",COUNTIFS(Scans!$A$6:$A$505,A218,Scans!$B$6:$B$505,"Admitted"))</x:f>
      </x:c>
      <x:c r="E218" s="1" t="str">
        <x:f>IF(A218="","",IF(B218="","Missing status",IF(COUNTIFS($A$6:$A$255,A218)&gt;1,"Duplicate ticket ID",IF(AND(B218="Voided",D218&gt;0),"Voided admitted",IF(D218&gt;1,"Multiple admitted scans","")))))</x:f>
      </x:c>
    </x:row>
    <x:row r="219">
      <x:c r="A219" s="11"/>
      <x:c r="B219" s="11"/>
      <x:c r="C219" s="11"/>
      <x:c r="D219" s="6" t="str">
        <x:f>IF(A219="","",COUNTIFS(Scans!$A$6:$A$505,A219,Scans!$B$6:$B$505,"Admitted"))</x:f>
      </x:c>
      <x:c r="E219" s="1" t="str">
        <x:f>IF(A219="","",IF(B219="","Missing status",IF(COUNTIFS($A$6:$A$255,A219)&gt;1,"Duplicate ticket ID",IF(AND(B219="Voided",D219&gt;0),"Voided admitted",IF(D219&gt;1,"Multiple admitted scans","")))))</x:f>
      </x:c>
    </x:row>
    <x:row r="220">
      <x:c r="A220" s="11"/>
      <x:c r="B220" s="11"/>
      <x:c r="C220" s="11"/>
      <x:c r="D220" s="6" t="str">
        <x:f>IF(A220="","",COUNTIFS(Scans!$A$6:$A$505,A220,Scans!$B$6:$B$505,"Admitted"))</x:f>
      </x:c>
      <x:c r="E220" s="1" t="str">
        <x:f>IF(A220="","",IF(B220="","Missing status",IF(COUNTIFS($A$6:$A$255,A220)&gt;1,"Duplicate ticket ID",IF(AND(B220="Voided",D220&gt;0),"Voided admitted",IF(D220&gt;1,"Multiple admitted scans","")))))</x:f>
      </x:c>
    </x:row>
    <x:row r="221">
      <x:c r="A221" s="11"/>
      <x:c r="B221" s="11"/>
      <x:c r="C221" s="11"/>
      <x:c r="D221" s="6" t="str">
        <x:f>IF(A221="","",COUNTIFS(Scans!$A$6:$A$505,A221,Scans!$B$6:$B$505,"Admitted"))</x:f>
      </x:c>
      <x:c r="E221" s="1" t="str">
        <x:f>IF(A221="","",IF(B221="","Missing status",IF(COUNTIFS($A$6:$A$255,A221)&gt;1,"Duplicate ticket ID",IF(AND(B221="Voided",D221&gt;0),"Voided admitted",IF(D221&gt;1,"Multiple admitted scans","")))))</x:f>
      </x:c>
    </x:row>
    <x:row r="222">
      <x:c r="A222" s="11"/>
      <x:c r="B222" s="11"/>
      <x:c r="C222" s="11"/>
      <x:c r="D222" s="6" t="str">
        <x:f>IF(A222="","",COUNTIFS(Scans!$A$6:$A$505,A222,Scans!$B$6:$B$505,"Admitted"))</x:f>
      </x:c>
      <x:c r="E222" s="1" t="str">
        <x:f>IF(A222="","",IF(B222="","Missing status",IF(COUNTIFS($A$6:$A$255,A222)&gt;1,"Duplicate ticket ID",IF(AND(B222="Voided",D222&gt;0),"Voided admitted",IF(D222&gt;1,"Multiple admitted scans","")))))</x:f>
      </x:c>
    </x:row>
    <x:row r="223">
      <x:c r="A223" s="11"/>
      <x:c r="B223" s="11"/>
      <x:c r="C223" s="11"/>
      <x:c r="D223" s="6" t="str">
        <x:f>IF(A223="","",COUNTIFS(Scans!$A$6:$A$505,A223,Scans!$B$6:$B$505,"Admitted"))</x:f>
      </x:c>
      <x:c r="E223" s="1" t="str">
        <x:f>IF(A223="","",IF(B223="","Missing status",IF(COUNTIFS($A$6:$A$255,A223)&gt;1,"Duplicate ticket ID",IF(AND(B223="Voided",D223&gt;0),"Voided admitted",IF(D223&gt;1,"Multiple admitted scans","")))))</x:f>
      </x:c>
    </x:row>
    <x:row r="224">
      <x:c r="A224" s="11"/>
      <x:c r="B224" s="11"/>
      <x:c r="C224" s="11"/>
      <x:c r="D224" s="6" t="str">
        <x:f>IF(A224="","",COUNTIFS(Scans!$A$6:$A$505,A224,Scans!$B$6:$B$505,"Admitted"))</x:f>
      </x:c>
      <x:c r="E224" s="1" t="str">
        <x:f>IF(A224="","",IF(B224="","Missing status",IF(COUNTIFS($A$6:$A$255,A224)&gt;1,"Duplicate ticket ID",IF(AND(B224="Voided",D224&gt;0),"Voided admitted",IF(D224&gt;1,"Multiple admitted scans","")))))</x:f>
      </x:c>
    </x:row>
    <x:row r="225">
      <x:c r="A225" s="11"/>
      <x:c r="B225" s="11"/>
      <x:c r="C225" s="11"/>
      <x:c r="D225" s="6" t="str">
        <x:f>IF(A225="","",COUNTIFS(Scans!$A$6:$A$505,A225,Scans!$B$6:$B$505,"Admitted"))</x:f>
      </x:c>
      <x:c r="E225" s="1" t="str">
        <x:f>IF(A225="","",IF(B225="","Missing status",IF(COUNTIFS($A$6:$A$255,A225)&gt;1,"Duplicate ticket ID",IF(AND(B225="Voided",D225&gt;0),"Voided admitted",IF(D225&gt;1,"Multiple admitted scans","")))))</x:f>
      </x:c>
    </x:row>
    <x:row r="226">
      <x:c r="A226" s="11"/>
      <x:c r="B226" s="11"/>
      <x:c r="C226" s="11"/>
      <x:c r="D226" s="6" t="str">
        <x:f>IF(A226="","",COUNTIFS(Scans!$A$6:$A$505,A226,Scans!$B$6:$B$505,"Admitted"))</x:f>
      </x:c>
      <x:c r="E226" s="1" t="str">
        <x:f>IF(A226="","",IF(B226="","Missing status",IF(COUNTIFS($A$6:$A$255,A226)&gt;1,"Duplicate ticket ID",IF(AND(B226="Voided",D226&gt;0),"Voided admitted",IF(D226&gt;1,"Multiple admitted scans","")))))</x:f>
      </x:c>
    </x:row>
    <x:row r="227">
      <x:c r="A227" s="11"/>
      <x:c r="B227" s="11"/>
      <x:c r="C227" s="11"/>
      <x:c r="D227" s="6" t="str">
        <x:f>IF(A227="","",COUNTIFS(Scans!$A$6:$A$505,A227,Scans!$B$6:$B$505,"Admitted"))</x:f>
      </x:c>
      <x:c r="E227" s="1" t="str">
        <x:f>IF(A227="","",IF(B227="","Missing status",IF(COUNTIFS($A$6:$A$255,A227)&gt;1,"Duplicate ticket ID",IF(AND(B227="Voided",D227&gt;0),"Voided admitted",IF(D227&gt;1,"Multiple admitted scans","")))))</x:f>
      </x:c>
    </x:row>
    <x:row r="228">
      <x:c r="A228" s="11"/>
      <x:c r="B228" s="11"/>
      <x:c r="C228" s="11"/>
      <x:c r="D228" s="6" t="str">
        <x:f>IF(A228="","",COUNTIFS(Scans!$A$6:$A$505,A228,Scans!$B$6:$B$505,"Admitted"))</x:f>
      </x:c>
      <x:c r="E228" s="1" t="str">
        <x:f>IF(A228="","",IF(B228="","Missing status",IF(COUNTIFS($A$6:$A$255,A228)&gt;1,"Duplicate ticket ID",IF(AND(B228="Voided",D228&gt;0),"Voided admitted",IF(D228&gt;1,"Multiple admitted scans","")))))</x:f>
      </x:c>
    </x:row>
    <x:row r="229">
      <x:c r="A229" s="11"/>
      <x:c r="B229" s="11"/>
      <x:c r="C229" s="11"/>
      <x:c r="D229" s="6" t="str">
        <x:f>IF(A229="","",COUNTIFS(Scans!$A$6:$A$505,A229,Scans!$B$6:$B$505,"Admitted"))</x:f>
      </x:c>
      <x:c r="E229" s="1" t="str">
        <x:f>IF(A229="","",IF(B229="","Missing status",IF(COUNTIFS($A$6:$A$255,A229)&gt;1,"Duplicate ticket ID",IF(AND(B229="Voided",D229&gt;0),"Voided admitted",IF(D229&gt;1,"Multiple admitted scans","")))))</x:f>
      </x:c>
    </x:row>
    <x:row r="230">
      <x:c r="A230" s="11"/>
      <x:c r="B230" s="11"/>
      <x:c r="C230" s="11"/>
      <x:c r="D230" s="6" t="str">
        <x:f>IF(A230="","",COUNTIFS(Scans!$A$6:$A$505,A230,Scans!$B$6:$B$505,"Admitted"))</x:f>
      </x:c>
      <x:c r="E230" s="1" t="str">
        <x:f>IF(A230="","",IF(B230="","Missing status",IF(COUNTIFS($A$6:$A$255,A230)&gt;1,"Duplicate ticket ID",IF(AND(B230="Voided",D230&gt;0),"Voided admitted",IF(D230&gt;1,"Multiple admitted scans","")))))</x:f>
      </x:c>
    </x:row>
    <x:row r="231">
      <x:c r="A231" s="11"/>
      <x:c r="B231" s="11"/>
      <x:c r="C231" s="11"/>
      <x:c r="D231" s="6" t="str">
        <x:f>IF(A231="","",COUNTIFS(Scans!$A$6:$A$505,A231,Scans!$B$6:$B$505,"Admitted"))</x:f>
      </x:c>
      <x:c r="E231" s="1" t="str">
        <x:f>IF(A231="","",IF(B231="","Missing status",IF(COUNTIFS($A$6:$A$255,A231)&gt;1,"Duplicate ticket ID",IF(AND(B231="Voided",D231&gt;0),"Voided admitted",IF(D231&gt;1,"Multiple admitted scans","")))))</x:f>
      </x:c>
    </x:row>
    <x:row r="232">
      <x:c r="A232" s="11"/>
      <x:c r="B232" s="11"/>
      <x:c r="C232" s="11"/>
      <x:c r="D232" s="6" t="str">
        <x:f>IF(A232="","",COUNTIFS(Scans!$A$6:$A$505,A232,Scans!$B$6:$B$505,"Admitted"))</x:f>
      </x:c>
      <x:c r="E232" s="1" t="str">
        <x:f>IF(A232="","",IF(B232="","Missing status",IF(COUNTIFS($A$6:$A$255,A232)&gt;1,"Duplicate ticket ID",IF(AND(B232="Voided",D232&gt;0),"Voided admitted",IF(D232&gt;1,"Multiple admitted scans","")))))</x:f>
      </x:c>
    </x:row>
    <x:row r="233">
      <x:c r="A233" s="11"/>
      <x:c r="B233" s="11"/>
      <x:c r="C233" s="11"/>
      <x:c r="D233" s="6" t="str">
        <x:f>IF(A233="","",COUNTIFS(Scans!$A$6:$A$505,A233,Scans!$B$6:$B$505,"Admitted"))</x:f>
      </x:c>
      <x:c r="E233" s="1" t="str">
        <x:f>IF(A233="","",IF(B233="","Missing status",IF(COUNTIFS($A$6:$A$255,A233)&gt;1,"Duplicate ticket ID",IF(AND(B233="Voided",D233&gt;0),"Voided admitted",IF(D233&gt;1,"Multiple admitted scans","")))))</x:f>
      </x:c>
    </x:row>
    <x:row r="234">
      <x:c r="A234" s="11"/>
      <x:c r="B234" s="11"/>
      <x:c r="C234" s="11"/>
      <x:c r="D234" s="6" t="str">
        <x:f>IF(A234="","",COUNTIFS(Scans!$A$6:$A$505,A234,Scans!$B$6:$B$505,"Admitted"))</x:f>
      </x:c>
      <x:c r="E234" s="1" t="str">
        <x:f>IF(A234="","",IF(B234="","Missing status",IF(COUNTIFS($A$6:$A$255,A234)&gt;1,"Duplicate ticket ID",IF(AND(B234="Voided",D234&gt;0),"Voided admitted",IF(D234&gt;1,"Multiple admitted scans","")))))</x:f>
      </x:c>
    </x:row>
    <x:row r="235">
      <x:c r="A235" s="11"/>
      <x:c r="B235" s="11"/>
      <x:c r="C235" s="11"/>
      <x:c r="D235" s="6" t="str">
        <x:f>IF(A235="","",COUNTIFS(Scans!$A$6:$A$505,A235,Scans!$B$6:$B$505,"Admitted"))</x:f>
      </x:c>
      <x:c r="E235" s="1" t="str">
        <x:f>IF(A235="","",IF(B235="","Missing status",IF(COUNTIFS($A$6:$A$255,A235)&gt;1,"Duplicate ticket ID",IF(AND(B235="Voided",D235&gt;0),"Voided admitted",IF(D235&gt;1,"Multiple admitted scans","")))))</x:f>
      </x:c>
    </x:row>
    <x:row r="236">
      <x:c r="A236" s="11"/>
      <x:c r="B236" s="11"/>
      <x:c r="C236" s="11"/>
      <x:c r="D236" s="6" t="str">
        <x:f>IF(A236="","",COUNTIFS(Scans!$A$6:$A$505,A236,Scans!$B$6:$B$505,"Admitted"))</x:f>
      </x:c>
      <x:c r="E236" s="1" t="str">
        <x:f>IF(A236="","",IF(B236="","Missing status",IF(COUNTIFS($A$6:$A$255,A236)&gt;1,"Duplicate ticket ID",IF(AND(B236="Voided",D236&gt;0),"Voided admitted",IF(D236&gt;1,"Multiple admitted scans","")))))</x:f>
      </x:c>
    </x:row>
    <x:row r="237">
      <x:c r="A237" s="11"/>
      <x:c r="B237" s="11"/>
      <x:c r="C237" s="11"/>
      <x:c r="D237" s="6" t="str">
        <x:f>IF(A237="","",COUNTIFS(Scans!$A$6:$A$505,A237,Scans!$B$6:$B$505,"Admitted"))</x:f>
      </x:c>
      <x:c r="E237" s="1" t="str">
        <x:f>IF(A237="","",IF(B237="","Missing status",IF(COUNTIFS($A$6:$A$255,A237)&gt;1,"Duplicate ticket ID",IF(AND(B237="Voided",D237&gt;0),"Voided admitted",IF(D237&gt;1,"Multiple admitted scans","")))))</x:f>
      </x:c>
    </x:row>
    <x:row r="238">
      <x:c r="A238" s="11"/>
      <x:c r="B238" s="11"/>
      <x:c r="C238" s="11"/>
      <x:c r="D238" s="6" t="str">
        <x:f>IF(A238="","",COUNTIFS(Scans!$A$6:$A$505,A238,Scans!$B$6:$B$505,"Admitted"))</x:f>
      </x:c>
      <x:c r="E238" s="1" t="str">
        <x:f>IF(A238="","",IF(B238="","Missing status",IF(COUNTIFS($A$6:$A$255,A238)&gt;1,"Duplicate ticket ID",IF(AND(B238="Voided",D238&gt;0),"Voided admitted",IF(D238&gt;1,"Multiple admitted scans","")))))</x:f>
      </x:c>
    </x:row>
    <x:row r="239">
      <x:c r="A239" s="11"/>
      <x:c r="B239" s="11"/>
      <x:c r="C239" s="11"/>
      <x:c r="D239" s="6" t="str">
        <x:f>IF(A239="","",COUNTIFS(Scans!$A$6:$A$505,A239,Scans!$B$6:$B$505,"Admitted"))</x:f>
      </x:c>
      <x:c r="E239" s="1" t="str">
        <x:f>IF(A239="","",IF(B239="","Missing status",IF(COUNTIFS($A$6:$A$255,A239)&gt;1,"Duplicate ticket ID",IF(AND(B239="Voided",D239&gt;0),"Voided admitted",IF(D239&gt;1,"Multiple admitted scans","")))))</x:f>
      </x:c>
    </x:row>
    <x:row r="240">
      <x:c r="A240" s="11"/>
      <x:c r="B240" s="11"/>
      <x:c r="C240" s="11"/>
      <x:c r="D240" s="6" t="str">
        <x:f>IF(A240="","",COUNTIFS(Scans!$A$6:$A$505,A240,Scans!$B$6:$B$505,"Admitted"))</x:f>
      </x:c>
      <x:c r="E240" s="1" t="str">
        <x:f>IF(A240="","",IF(B240="","Missing status",IF(COUNTIFS($A$6:$A$255,A240)&gt;1,"Duplicate ticket ID",IF(AND(B240="Voided",D240&gt;0),"Voided admitted",IF(D240&gt;1,"Multiple admitted scans","")))))</x:f>
      </x:c>
    </x:row>
    <x:row r="241">
      <x:c r="A241" s="11"/>
      <x:c r="B241" s="11"/>
      <x:c r="C241" s="11"/>
      <x:c r="D241" s="6" t="str">
        <x:f>IF(A241="","",COUNTIFS(Scans!$A$6:$A$505,A241,Scans!$B$6:$B$505,"Admitted"))</x:f>
      </x:c>
      <x:c r="E241" s="1" t="str">
        <x:f>IF(A241="","",IF(B241="","Missing status",IF(COUNTIFS($A$6:$A$255,A241)&gt;1,"Duplicate ticket ID",IF(AND(B241="Voided",D241&gt;0),"Voided admitted",IF(D241&gt;1,"Multiple admitted scans","")))))</x:f>
      </x:c>
    </x:row>
    <x:row r="242">
      <x:c r="A242" s="11"/>
      <x:c r="B242" s="11"/>
      <x:c r="C242" s="11"/>
      <x:c r="D242" s="6" t="str">
        <x:f>IF(A242="","",COUNTIFS(Scans!$A$6:$A$505,A242,Scans!$B$6:$B$505,"Admitted"))</x:f>
      </x:c>
      <x:c r="E242" s="1" t="str">
        <x:f>IF(A242="","",IF(B242="","Missing status",IF(COUNTIFS($A$6:$A$255,A242)&gt;1,"Duplicate ticket ID",IF(AND(B242="Voided",D242&gt;0),"Voided admitted",IF(D242&gt;1,"Multiple admitted scans","")))))</x:f>
      </x:c>
    </x:row>
    <x:row r="243">
      <x:c r="A243" s="11"/>
      <x:c r="B243" s="11"/>
      <x:c r="C243" s="11"/>
      <x:c r="D243" s="6" t="str">
        <x:f>IF(A243="","",COUNTIFS(Scans!$A$6:$A$505,A243,Scans!$B$6:$B$505,"Admitted"))</x:f>
      </x:c>
      <x:c r="E243" s="1" t="str">
        <x:f>IF(A243="","",IF(B243="","Missing status",IF(COUNTIFS($A$6:$A$255,A243)&gt;1,"Duplicate ticket ID",IF(AND(B243="Voided",D243&gt;0),"Voided admitted",IF(D243&gt;1,"Multiple admitted scans","")))))</x:f>
      </x:c>
    </x:row>
    <x:row r="244">
      <x:c r="A244" s="11"/>
      <x:c r="B244" s="11"/>
      <x:c r="C244" s="11"/>
      <x:c r="D244" s="6" t="str">
        <x:f>IF(A244="","",COUNTIFS(Scans!$A$6:$A$505,A244,Scans!$B$6:$B$505,"Admitted"))</x:f>
      </x:c>
      <x:c r="E244" s="1" t="str">
        <x:f>IF(A244="","",IF(B244="","Missing status",IF(COUNTIFS($A$6:$A$255,A244)&gt;1,"Duplicate ticket ID",IF(AND(B244="Voided",D244&gt;0),"Voided admitted",IF(D244&gt;1,"Multiple admitted scans","")))))</x:f>
      </x:c>
    </x:row>
    <x:row r="245">
      <x:c r="A245" s="11"/>
      <x:c r="B245" s="11"/>
      <x:c r="C245" s="11"/>
      <x:c r="D245" s="6" t="str">
        <x:f>IF(A245="","",COUNTIFS(Scans!$A$6:$A$505,A245,Scans!$B$6:$B$505,"Admitted"))</x:f>
      </x:c>
      <x:c r="E245" s="1" t="str">
        <x:f>IF(A245="","",IF(B245="","Missing status",IF(COUNTIFS($A$6:$A$255,A245)&gt;1,"Duplicate ticket ID",IF(AND(B245="Voided",D245&gt;0),"Voided admitted",IF(D245&gt;1,"Multiple admitted scans","")))))</x:f>
      </x:c>
    </x:row>
    <x:row r="246">
      <x:c r="A246" s="11"/>
      <x:c r="B246" s="11"/>
      <x:c r="C246" s="11"/>
      <x:c r="D246" s="6" t="str">
        <x:f>IF(A246="","",COUNTIFS(Scans!$A$6:$A$505,A246,Scans!$B$6:$B$505,"Admitted"))</x:f>
      </x:c>
      <x:c r="E246" s="1" t="str">
        <x:f>IF(A246="","",IF(B246="","Missing status",IF(COUNTIFS($A$6:$A$255,A246)&gt;1,"Duplicate ticket ID",IF(AND(B246="Voided",D246&gt;0),"Voided admitted",IF(D246&gt;1,"Multiple admitted scans","")))))</x:f>
      </x:c>
    </x:row>
    <x:row r="247">
      <x:c r="A247" s="11"/>
      <x:c r="B247" s="11"/>
      <x:c r="C247" s="11"/>
      <x:c r="D247" s="6" t="str">
        <x:f>IF(A247="","",COUNTIFS(Scans!$A$6:$A$505,A247,Scans!$B$6:$B$505,"Admitted"))</x:f>
      </x:c>
      <x:c r="E247" s="1" t="str">
        <x:f>IF(A247="","",IF(B247="","Missing status",IF(COUNTIFS($A$6:$A$255,A247)&gt;1,"Duplicate ticket ID",IF(AND(B247="Voided",D247&gt;0),"Voided admitted",IF(D247&gt;1,"Multiple admitted scans","")))))</x:f>
      </x:c>
    </x:row>
    <x:row r="248">
      <x:c r="A248" s="11"/>
      <x:c r="B248" s="11"/>
      <x:c r="C248" s="11"/>
      <x:c r="D248" s="6" t="str">
        <x:f>IF(A248="","",COUNTIFS(Scans!$A$6:$A$505,A248,Scans!$B$6:$B$505,"Admitted"))</x:f>
      </x:c>
      <x:c r="E248" s="1" t="str">
        <x:f>IF(A248="","",IF(B248="","Missing status",IF(COUNTIFS($A$6:$A$255,A248)&gt;1,"Duplicate ticket ID",IF(AND(B248="Voided",D248&gt;0),"Voided admitted",IF(D248&gt;1,"Multiple admitted scans","")))))</x:f>
      </x:c>
    </x:row>
    <x:row r="249">
      <x:c r="A249" s="11"/>
      <x:c r="B249" s="11"/>
      <x:c r="C249" s="11"/>
      <x:c r="D249" s="6" t="str">
        <x:f>IF(A249="","",COUNTIFS(Scans!$A$6:$A$505,A249,Scans!$B$6:$B$505,"Admitted"))</x:f>
      </x:c>
      <x:c r="E249" s="1" t="str">
        <x:f>IF(A249="","",IF(B249="","Missing status",IF(COUNTIFS($A$6:$A$255,A249)&gt;1,"Duplicate ticket ID",IF(AND(B249="Voided",D249&gt;0),"Voided admitted",IF(D249&gt;1,"Multiple admitted scans","")))))</x:f>
      </x:c>
    </x:row>
    <x:row r="250">
      <x:c r="A250" s="11"/>
      <x:c r="B250" s="11"/>
      <x:c r="C250" s="11"/>
      <x:c r="D250" s="6" t="str">
        <x:f>IF(A250="","",COUNTIFS(Scans!$A$6:$A$505,A250,Scans!$B$6:$B$505,"Admitted"))</x:f>
      </x:c>
      <x:c r="E250" s="1" t="str">
        <x:f>IF(A250="","",IF(B250="","Missing status",IF(COUNTIFS($A$6:$A$255,A250)&gt;1,"Duplicate ticket ID",IF(AND(B250="Voided",D250&gt;0),"Voided admitted",IF(D250&gt;1,"Multiple admitted scans","")))))</x:f>
      </x:c>
    </x:row>
    <x:row r="251">
      <x:c r="A251" s="11"/>
      <x:c r="B251" s="11"/>
      <x:c r="C251" s="11"/>
      <x:c r="D251" s="6" t="str">
        <x:f>IF(A251="","",COUNTIFS(Scans!$A$6:$A$505,A251,Scans!$B$6:$B$505,"Admitted"))</x:f>
      </x:c>
      <x:c r="E251" s="1" t="str">
        <x:f>IF(A251="","",IF(B251="","Missing status",IF(COUNTIFS($A$6:$A$255,A251)&gt;1,"Duplicate ticket ID",IF(AND(B251="Voided",D251&gt;0),"Voided admitted",IF(D251&gt;1,"Multiple admitted scans","")))))</x:f>
      </x:c>
    </x:row>
    <x:row r="252">
      <x:c r="A252" s="11"/>
      <x:c r="B252" s="11"/>
      <x:c r="C252" s="11"/>
      <x:c r="D252" s="6" t="str">
        <x:f>IF(A252="","",COUNTIFS(Scans!$A$6:$A$505,A252,Scans!$B$6:$B$505,"Admitted"))</x:f>
      </x:c>
      <x:c r="E252" s="1" t="str">
        <x:f>IF(A252="","",IF(B252="","Missing status",IF(COUNTIFS($A$6:$A$255,A252)&gt;1,"Duplicate ticket ID",IF(AND(B252="Voided",D252&gt;0),"Voided admitted",IF(D252&gt;1,"Multiple admitted scans","")))))</x:f>
      </x:c>
    </x:row>
    <x:row r="253">
      <x:c r="A253" s="11"/>
      <x:c r="B253" s="11"/>
      <x:c r="C253" s="11"/>
      <x:c r="D253" s="6" t="str">
        <x:f>IF(A253="","",COUNTIFS(Scans!$A$6:$A$505,A253,Scans!$B$6:$B$505,"Admitted"))</x:f>
      </x:c>
      <x:c r="E253" s="1" t="str">
        <x:f>IF(A253="","",IF(B253="","Missing status",IF(COUNTIFS($A$6:$A$255,A253)&gt;1,"Duplicate ticket ID",IF(AND(B253="Voided",D253&gt;0),"Voided admitted",IF(D253&gt;1,"Multiple admitted scans","")))))</x:f>
      </x:c>
    </x:row>
    <x:row r="254">
      <x:c r="A254" s="11"/>
      <x:c r="B254" s="11"/>
      <x:c r="C254" s="11"/>
      <x:c r="D254" s="6" t="str">
        <x:f>IF(A254="","",COUNTIFS(Scans!$A$6:$A$505,A254,Scans!$B$6:$B$505,"Admitted"))</x:f>
      </x:c>
      <x:c r="E254" s="1" t="str">
        <x:f>IF(A254="","",IF(B254="","Missing status",IF(COUNTIFS($A$6:$A$255,A254)&gt;1,"Duplicate ticket ID",IF(AND(B254="Voided",D254&gt;0),"Voided admitted",IF(D254&gt;1,"Multiple admitted scans","")))))</x:f>
      </x:c>
    </x:row>
    <x:row r="255">
      <x:c r="A255" s="11"/>
      <x:c r="B255" s="11"/>
      <x:c r="C255" s="11"/>
      <x:c r="D255" s="6" t="str">
        <x:f>IF(A255="","",COUNTIFS(Scans!$A$6:$A$505,A255,Scans!$B$6:$B$505,"Admitted"))</x:f>
      </x:c>
      <x:c r="E255" s="1" t="str">
        <x:f>IF(A255="","",IF(B255="","Missing status",IF(COUNTIFS($A$6:$A$255,A255)&gt;1,"Duplicate ticket ID",IF(AND(B255="Voided",D255&gt;0),"Voided admitted",IF(D255&gt;1,"Multiple admitted scans","")))))</x:f>
      </x:c>
    </x:row>
  </x:sheetData>
  <x:dataValidations count="1">
    <x:dataValidation type="list" sqref="B6:B255">
      <x:formula1>"Active,Voided"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24" hidden="0" customWidth="1"/>
    <x:col min="4" max="4" width="22" hidden="0" customWidth="1"/>
    <x:col min="5" max="5" width="2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Scanner export</x:v>
      </x:c>
      <x:c r="B2" s="1"/>
      <x:c r="C2" s="1"/>
      <x:c r="D2" s="1"/>
      <x:c r="E2" s="1"/>
      <x:c r="F2" s="1"/>
      <x:c r="G2" s="1"/>
      <x:c r="H2" s="1"/>
    </x:row>
    <x:row r="3">
      <x:c r="A3" s="1" t="str">
        <x:v>One row per scan attempt. Record the scanner outcome; a rejected scan is not an admitted person.</x:v>
      </x:c>
      <x:c r="B3" s="1"/>
      <x:c r="C3" s="1"/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5" t="str">
        <x:v>Ticket ID</x:v>
      </x:c>
      <x:c r="B5" s="5" t="str">
        <x:v>Outcome</x:v>
      </x:c>
      <x:c r="C5" s="5" t="str">
        <x:v>Scan time</x:v>
      </x:c>
      <x:c r="D5" s="5" t="str">
        <x:v>Gate</x:v>
      </x:c>
      <x:c r="E5" s="5" t="str">
        <x:v>Review</x:v>
      </x:c>
      <x:c r="F5" s="1"/>
      <x:c r="G5" s="1"/>
      <x:c r="H5" s="1"/>
    </x:row>
    <x:row r="6">
      <x:c r="A6" s="10"/>
      <x:c r="B6" s="10"/>
      <x:c r="C6" s="10"/>
      <x:c r="D6" s="10"/>
      <x:c r="E6" s="1" t="str">
        <x:f>IF(A6="","",IF(B6="","Missing outcome",IF(COUNTIFS(Tickets!$A$6:$A$255,A6)=0,"Unknown ticket ID","")))</x:f>
      </x:c>
      <x:c r="F6" s="1"/>
      <x:c r="G6" s="1"/>
      <x:c r="H6" s="1"/>
    </x:row>
    <x:row r="7">
      <x:c r="A7" s="10"/>
      <x:c r="B7" s="10"/>
      <x:c r="C7" s="10"/>
      <x:c r="D7" s="10"/>
      <x:c r="E7" s="1" t="str">
        <x:f>IF(A7="","",IF(B7="","Missing outcome",IF(COUNTIFS(Tickets!$A$6:$A$255,A7)=0,"Unknown ticket ID","")))</x:f>
      </x:c>
      <x:c r="F7" s="1"/>
      <x:c r="G7" s="1"/>
      <x:c r="H7" s="1"/>
    </x:row>
    <x:row r="8">
      <x:c r="A8" s="10"/>
      <x:c r="B8" s="10"/>
      <x:c r="C8" s="10"/>
      <x:c r="D8" s="10"/>
      <x:c r="E8" s="1" t="str">
        <x:f>IF(A8="","",IF(B8="","Missing outcome",IF(COUNTIFS(Tickets!$A$6:$A$255,A8)=0,"Unknown ticket ID","")))</x:f>
      </x:c>
      <x:c r="F8" s="1"/>
      <x:c r="G8" s="1"/>
      <x:c r="H8" s="1"/>
    </x:row>
    <x:row r="9">
      <x:c r="A9" s="10"/>
      <x:c r="B9" s="10"/>
      <x:c r="C9" s="10"/>
      <x:c r="D9" s="10"/>
      <x:c r="E9" s="1" t="str">
        <x:f>IF(A9="","",IF(B9="","Missing outcome",IF(COUNTIFS(Tickets!$A$6:$A$255,A9)=0,"Unknown ticket ID","")))</x:f>
      </x:c>
      <x:c r="F9" s="1"/>
      <x:c r="G9" s="1"/>
      <x:c r="H9" s="1"/>
    </x:row>
    <x:row r="10">
      <x:c r="A10" s="10"/>
      <x:c r="B10" s="10"/>
      <x:c r="C10" s="10"/>
      <x:c r="D10" s="10"/>
      <x:c r="E10" s="1" t="str">
        <x:f>IF(A10="","",IF(B10="","Missing outcome",IF(COUNTIFS(Tickets!$A$6:$A$255,A10)=0,"Unknown ticket ID","")))</x:f>
      </x:c>
      <x:c r="F10" s="1"/>
      <x:c r="G10" s="1"/>
      <x:c r="H10" s="1"/>
    </x:row>
    <x:row r="11">
      <x:c r="A11" s="10"/>
      <x:c r="B11" s="10"/>
      <x:c r="C11" s="10"/>
      <x:c r="D11" s="10"/>
      <x:c r="E11" s="1" t="str">
        <x:f>IF(A11="","",IF(B11="","Missing outcome",IF(COUNTIFS(Tickets!$A$6:$A$255,A11)=0,"Unknown ticket ID","")))</x:f>
      </x:c>
      <x:c r="F11" s="1"/>
      <x:c r="G11" s="1"/>
      <x:c r="H11" s="1"/>
    </x:row>
    <x:row r="12">
      <x:c r="A12" s="10"/>
      <x:c r="B12" s="10"/>
      <x:c r="C12" s="10"/>
      <x:c r="D12" s="10"/>
      <x:c r="E12" s="1" t="str">
        <x:f>IF(A12="","",IF(B12="","Missing outcome",IF(COUNTIFS(Tickets!$A$6:$A$255,A12)=0,"Unknown ticket ID","")))</x:f>
      </x:c>
      <x:c r="F12" s="1"/>
      <x:c r="G12" s="1"/>
      <x:c r="H12" s="1"/>
    </x:row>
    <x:row r="13">
      <x:c r="A13" s="10"/>
      <x:c r="B13" s="10"/>
      <x:c r="C13" s="10"/>
      <x:c r="D13" s="10"/>
      <x:c r="E13" s="1" t="str">
        <x:f>IF(A13="","",IF(B13="","Missing outcome",IF(COUNTIFS(Tickets!$A$6:$A$255,A13)=0,"Unknown ticket ID","")))</x:f>
      </x:c>
      <x:c r="F13" s="1"/>
      <x:c r="G13" s="1"/>
      <x:c r="H13" s="1"/>
    </x:row>
    <x:row r="14">
      <x:c r="A14" s="10"/>
      <x:c r="B14" s="10"/>
      <x:c r="C14" s="10"/>
      <x:c r="D14" s="10"/>
      <x:c r="E14" s="1" t="str">
        <x:f>IF(A14="","",IF(B14="","Missing outcome",IF(COUNTIFS(Tickets!$A$6:$A$255,A14)=0,"Unknown ticket ID","")))</x:f>
      </x:c>
      <x:c r="F14" s="1"/>
      <x:c r="G14" s="1"/>
      <x:c r="H14" s="1"/>
    </x:row>
    <x:row r="15">
      <x:c r="A15" s="10"/>
      <x:c r="B15" s="10"/>
      <x:c r="C15" s="10"/>
      <x:c r="D15" s="10"/>
      <x:c r="E15" s="1" t="str">
        <x:f>IF(A15="","",IF(B15="","Missing outcome",IF(COUNTIFS(Tickets!$A$6:$A$255,A15)=0,"Unknown ticket ID","")))</x:f>
      </x:c>
      <x:c r="F15" s="1"/>
      <x:c r="G15" s="1"/>
      <x:c r="H15" s="1"/>
    </x:row>
    <x:row r="16">
      <x:c r="A16" s="10"/>
      <x:c r="B16" s="10"/>
      <x:c r="C16" s="10"/>
      <x:c r="D16" s="10"/>
      <x:c r="E16" s="1" t="str">
        <x:f>IF(A16="","",IF(B16="","Missing outcome",IF(COUNTIFS(Tickets!$A$6:$A$255,A16)=0,"Unknown ticket ID","")))</x:f>
      </x:c>
      <x:c r="F16" s="1"/>
      <x:c r="G16" s="1"/>
      <x:c r="H16" s="1"/>
    </x:row>
    <x:row r="17">
      <x:c r="A17" s="10"/>
      <x:c r="B17" s="10"/>
      <x:c r="C17" s="10"/>
      <x:c r="D17" s="10"/>
      <x:c r="E17" s="1" t="str">
        <x:f>IF(A17="","",IF(B17="","Missing outcome",IF(COUNTIFS(Tickets!$A$6:$A$255,A17)=0,"Unknown ticket ID","")))</x:f>
      </x:c>
      <x:c r="F17" s="1"/>
      <x:c r="G17" s="1"/>
      <x:c r="H17" s="1"/>
    </x:row>
    <x:row r="18">
      <x:c r="A18" s="10"/>
      <x:c r="B18" s="10"/>
      <x:c r="C18" s="10"/>
      <x:c r="D18" s="10"/>
      <x:c r="E18" s="1" t="str">
        <x:f>IF(A18="","",IF(B18="","Missing outcome",IF(COUNTIFS(Tickets!$A$6:$A$255,A18)=0,"Unknown ticket ID","")))</x:f>
      </x:c>
      <x:c r="F18" s="1"/>
      <x:c r="G18" s="1"/>
      <x:c r="H18" s="1"/>
    </x:row>
    <x:row r="19">
      <x:c r="A19" s="11"/>
      <x:c r="B19" s="11"/>
      <x:c r="C19" s="11"/>
      <x:c r="D19" s="11"/>
      <x:c r="E19" s="1" t="str">
        <x:f>IF(A19="","",IF(B19="","Missing outcome",IF(COUNTIFS(Tickets!$A$6:$A$255,A19)=0,"Unknown ticket ID","")))</x:f>
      </x:c>
    </x:row>
    <x:row r="20">
      <x:c r="A20" s="11"/>
      <x:c r="B20" s="11"/>
      <x:c r="C20" s="11"/>
      <x:c r="D20" s="11"/>
      <x:c r="E20" s="1" t="str">
        <x:f>IF(A20="","",IF(B20="","Missing outcome",IF(COUNTIFS(Tickets!$A$6:$A$255,A20)=0,"Unknown ticket ID","")))</x:f>
      </x:c>
    </x:row>
    <x:row r="21">
      <x:c r="A21" s="11"/>
      <x:c r="B21" s="11"/>
      <x:c r="C21" s="11"/>
      <x:c r="D21" s="11"/>
      <x:c r="E21" s="1" t="str">
        <x:f>IF(A21="","",IF(B21="","Missing outcome",IF(COUNTIFS(Tickets!$A$6:$A$255,A21)=0,"Unknown ticket ID","")))</x:f>
      </x:c>
    </x:row>
    <x:row r="22">
      <x:c r="A22" s="11"/>
      <x:c r="B22" s="11"/>
      <x:c r="C22" s="11"/>
      <x:c r="D22" s="11"/>
      <x:c r="E22" s="1" t="str">
        <x:f>IF(A22="","",IF(B22="","Missing outcome",IF(COUNTIFS(Tickets!$A$6:$A$255,A22)=0,"Unknown ticket ID","")))</x:f>
      </x:c>
    </x:row>
    <x:row r="23">
      <x:c r="A23" s="11"/>
      <x:c r="B23" s="11"/>
      <x:c r="C23" s="11"/>
      <x:c r="D23" s="11"/>
      <x:c r="E23" s="1" t="str">
        <x:f>IF(A23="","",IF(B23="","Missing outcome",IF(COUNTIFS(Tickets!$A$6:$A$255,A23)=0,"Unknown ticket ID","")))</x:f>
      </x:c>
    </x:row>
    <x:row r="24">
      <x:c r="A24" s="11"/>
      <x:c r="B24" s="11"/>
      <x:c r="C24" s="11"/>
      <x:c r="D24" s="11"/>
      <x:c r="E24" s="1" t="str">
        <x:f>IF(A24="","",IF(B24="","Missing outcome",IF(COUNTIFS(Tickets!$A$6:$A$255,A24)=0,"Unknown ticket ID","")))</x:f>
      </x:c>
    </x:row>
    <x:row r="25">
      <x:c r="A25" s="11"/>
      <x:c r="B25" s="11"/>
      <x:c r="C25" s="11"/>
      <x:c r="D25" s="11"/>
      <x:c r="E25" s="1" t="str">
        <x:f>IF(A25="","",IF(B25="","Missing outcome",IF(COUNTIFS(Tickets!$A$6:$A$255,A25)=0,"Unknown ticket ID","")))</x:f>
      </x:c>
    </x:row>
    <x:row r="26">
      <x:c r="A26" s="11"/>
      <x:c r="B26" s="11"/>
      <x:c r="C26" s="11"/>
      <x:c r="D26" s="11"/>
      <x:c r="E26" s="1" t="str">
        <x:f>IF(A26="","",IF(B26="","Missing outcome",IF(COUNTIFS(Tickets!$A$6:$A$255,A26)=0,"Unknown ticket ID","")))</x:f>
      </x:c>
    </x:row>
    <x:row r="27">
      <x:c r="A27" s="11"/>
      <x:c r="B27" s="11"/>
      <x:c r="C27" s="11"/>
      <x:c r="D27" s="11"/>
      <x:c r="E27" s="1" t="str">
        <x:f>IF(A27="","",IF(B27="","Missing outcome",IF(COUNTIFS(Tickets!$A$6:$A$255,A27)=0,"Unknown ticket ID","")))</x:f>
      </x:c>
    </x:row>
    <x:row r="28">
      <x:c r="A28" s="11"/>
      <x:c r="B28" s="11"/>
      <x:c r="C28" s="11"/>
      <x:c r="D28" s="11"/>
      <x:c r="E28" s="1" t="str">
        <x:f>IF(A28="","",IF(B28="","Missing outcome",IF(COUNTIFS(Tickets!$A$6:$A$255,A28)=0,"Unknown ticket ID","")))</x:f>
      </x:c>
    </x:row>
    <x:row r="29">
      <x:c r="A29" s="11"/>
      <x:c r="B29" s="11"/>
      <x:c r="C29" s="11"/>
      <x:c r="D29" s="11"/>
      <x:c r="E29" s="1" t="str">
        <x:f>IF(A29="","",IF(B29="","Missing outcome",IF(COUNTIFS(Tickets!$A$6:$A$255,A29)=0,"Unknown ticket ID","")))</x:f>
      </x:c>
    </x:row>
    <x:row r="30">
      <x:c r="A30" s="11"/>
      <x:c r="B30" s="11"/>
      <x:c r="C30" s="11"/>
      <x:c r="D30" s="11"/>
      <x:c r="E30" s="1" t="str">
        <x:f>IF(A30="","",IF(B30="","Missing outcome",IF(COUNTIFS(Tickets!$A$6:$A$255,A30)=0,"Unknown ticket ID","")))</x:f>
      </x:c>
    </x:row>
    <x:row r="31">
      <x:c r="A31" s="11"/>
      <x:c r="B31" s="11"/>
      <x:c r="C31" s="11"/>
      <x:c r="D31" s="11"/>
      <x:c r="E31" s="1" t="str">
        <x:f>IF(A31="","",IF(B31="","Missing outcome",IF(COUNTIFS(Tickets!$A$6:$A$255,A31)=0,"Unknown ticket ID","")))</x:f>
      </x:c>
    </x:row>
    <x:row r="32">
      <x:c r="A32" s="11"/>
      <x:c r="B32" s="11"/>
      <x:c r="C32" s="11"/>
      <x:c r="D32" s="11"/>
      <x:c r="E32" s="1" t="str">
        <x:f>IF(A32="","",IF(B32="","Missing outcome",IF(COUNTIFS(Tickets!$A$6:$A$255,A32)=0,"Unknown ticket ID","")))</x:f>
      </x:c>
    </x:row>
    <x:row r="33">
      <x:c r="A33" s="11"/>
      <x:c r="B33" s="11"/>
      <x:c r="C33" s="11"/>
      <x:c r="D33" s="11"/>
      <x:c r="E33" s="1" t="str">
        <x:f>IF(A33="","",IF(B33="","Missing outcome",IF(COUNTIFS(Tickets!$A$6:$A$255,A33)=0,"Unknown ticket ID","")))</x:f>
      </x:c>
    </x:row>
    <x:row r="34">
      <x:c r="A34" s="11"/>
      <x:c r="B34" s="11"/>
      <x:c r="C34" s="11"/>
      <x:c r="D34" s="11"/>
      <x:c r="E34" s="1" t="str">
        <x:f>IF(A34="","",IF(B34="","Missing outcome",IF(COUNTIFS(Tickets!$A$6:$A$255,A34)=0,"Unknown ticket ID","")))</x:f>
      </x:c>
    </x:row>
    <x:row r="35">
      <x:c r="A35" s="11"/>
      <x:c r="B35" s="11"/>
      <x:c r="C35" s="11"/>
      <x:c r="D35" s="11"/>
      <x:c r="E35" s="1" t="str">
        <x:f>IF(A35="","",IF(B35="","Missing outcome",IF(COUNTIFS(Tickets!$A$6:$A$255,A35)=0,"Unknown ticket ID","")))</x:f>
      </x:c>
    </x:row>
    <x:row r="36">
      <x:c r="A36" s="11"/>
      <x:c r="B36" s="11"/>
      <x:c r="C36" s="11"/>
      <x:c r="D36" s="11"/>
      <x:c r="E36" s="1" t="str">
        <x:f>IF(A36="","",IF(B36="","Missing outcome",IF(COUNTIFS(Tickets!$A$6:$A$255,A36)=0,"Unknown ticket ID","")))</x:f>
      </x:c>
    </x:row>
    <x:row r="37">
      <x:c r="A37" s="11"/>
      <x:c r="B37" s="11"/>
      <x:c r="C37" s="11"/>
      <x:c r="D37" s="11"/>
      <x:c r="E37" s="1" t="str">
        <x:f>IF(A37="","",IF(B37="","Missing outcome",IF(COUNTIFS(Tickets!$A$6:$A$255,A37)=0,"Unknown ticket ID","")))</x:f>
      </x:c>
    </x:row>
    <x:row r="38">
      <x:c r="A38" s="11"/>
      <x:c r="B38" s="11"/>
      <x:c r="C38" s="11"/>
      <x:c r="D38" s="11"/>
      <x:c r="E38" s="1" t="str">
        <x:f>IF(A38="","",IF(B38="","Missing outcome",IF(COUNTIFS(Tickets!$A$6:$A$255,A38)=0,"Unknown ticket ID","")))</x:f>
      </x:c>
    </x:row>
    <x:row r="39">
      <x:c r="A39" s="11"/>
      <x:c r="B39" s="11"/>
      <x:c r="C39" s="11"/>
      <x:c r="D39" s="11"/>
      <x:c r="E39" s="1" t="str">
        <x:f>IF(A39="","",IF(B39="","Missing outcome",IF(COUNTIFS(Tickets!$A$6:$A$255,A39)=0,"Unknown ticket ID","")))</x:f>
      </x:c>
    </x:row>
    <x:row r="40">
      <x:c r="A40" s="11"/>
      <x:c r="B40" s="11"/>
      <x:c r="C40" s="11"/>
      <x:c r="D40" s="11"/>
      <x:c r="E40" s="1" t="str">
        <x:f>IF(A40="","",IF(B40="","Missing outcome",IF(COUNTIFS(Tickets!$A$6:$A$255,A40)=0,"Unknown ticket ID","")))</x:f>
      </x:c>
    </x:row>
    <x:row r="41">
      <x:c r="A41" s="11"/>
      <x:c r="B41" s="11"/>
      <x:c r="C41" s="11"/>
      <x:c r="D41" s="11"/>
      <x:c r="E41" s="1" t="str">
        <x:f>IF(A41="","",IF(B41="","Missing outcome",IF(COUNTIFS(Tickets!$A$6:$A$255,A41)=0,"Unknown ticket ID","")))</x:f>
      </x:c>
    </x:row>
    <x:row r="42">
      <x:c r="A42" s="11"/>
      <x:c r="B42" s="11"/>
      <x:c r="C42" s="11"/>
      <x:c r="D42" s="11"/>
      <x:c r="E42" s="1" t="str">
        <x:f>IF(A42="","",IF(B42="","Missing outcome",IF(COUNTIFS(Tickets!$A$6:$A$255,A42)=0,"Unknown ticket ID","")))</x:f>
      </x:c>
    </x:row>
    <x:row r="43">
      <x:c r="A43" s="11"/>
      <x:c r="B43" s="11"/>
      <x:c r="C43" s="11"/>
      <x:c r="D43" s="11"/>
      <x:c r="E43" s="1" t="str">
        <x:f>IF(A43="","",IF(B43="","Missing outcome",IF(COUNTIFS(Tickets!$A$6:$A$255,A43)=0,"Unknown ticket ID","")))</x:f>
      </x:c>
    </x:row>
    <x:row r="44">
      <x:c r="A44" s="11"/>
      <x:c r="B44" s="11"/>
      <x:c r="C44" s="11"/>
      <x:c r="D44" s="11"/>
      <x:c r="E44" s="1" t="str">
        <x:f>IF(A44="","",IF(B44="","Missing outcome",IF(COUNTIFS(Tickets!$A$6:$A$255,A44)=0,"Unknown ticket ID","")))</x:f>
      </x:c>
    </x:row>
    <x:row r="45">
      <x:c r="A45" s="11"/>
      <x:c r="B45" s="11"/>
      <x:c r="C45" s="11"/>
      <x:c r="D45" s="11"/>
      <x:c r="E45" s="1" t="str">
        <x:f>IF(A45="","",IF(B45="","Missing outcome",IF(COUNTIFS(Tickets!$A$6:$A$255,A45)=0,"Unknown ticket ID","")))</x:f>
      </x:c>
    </x:row>
    <x:row r="46">
      <x:c r="A46" s="11"/>
      <x:c r="B46" s="11"/>
      <x:c r="C46" s="11"/>
      <x:c r="D46" s="11"/>
      <x:c r="E46" s="1" t="str">
        <x:f>IF(A46="","",IF(B46="","Missing outcome",IF(COUNTIFS(Tickets!$A$6:$A$255,A46)=0,"Unknown ticket ID","")))</x:f>
      </x:c>
    </x:row>
    <x:row r="47">
      <x:c r="A47" s="11"/>
      <x:c r="B47" s="11"/>
      <x:c r="C47" s="11"/>
      <x:c r="D47" s="11"/>
      <x:c r="E47" s="1" t="str">
        <x:f>IF(A47="","",IF(B47="","Missing outcome",IF(COUNTIFS(Tickets!$A$6:$A$255,A47)=0,"Unknown ticket ID","")))</x:f>
      </x:c>
    </x:row>
    <x:row r="48">
      <x:c r="A48" s="11"/>
      <x:c r="B48" s="11"/>
      <x:c r="C48" s="11"/>
      <x:c r="D48" s="11"/>
      <x:c r="E48" s="1" t="str">
        <x:f>IF(A48="","",IF(B48="","Missing outcome",IF(COUNTIFS(Tickets!$A$6:$A$255,A48)=0,"Unknown ticket ID","")))</x:f>
      </x:c>
    </x:row>
    <x:row r="49">
      <x:c r="A49" s="11"/>
      <x:c r="B49" s="11"/>
      <x:c r="C49" s="11"/>
      <x:c r="D49" s="11"/>
      <x:c r="E49" s="1" t="str">
        <x:f>IF(A49="","",IF(B49="","Missing outcome",IF(COUNTIFS(Tickets!$A$6:$A$255,A49)=0,"Unknown ticket ID","")))</x:f>
      </x:c>
    </x:row>
    <x:row r="50">
      <x:c r="A50" s="11"/>
      <x:c r="B50" s="11"/>
      <x:c r="C50" s="11"/>
      <x:c r="D50" s="11"/>
      <x:c r="E50" s="1" t="str">
        <x:f>IF(A50="","",IF(B50="","Missing outcome",IF(COUNTIFS(Tickets!$A$6:$A$255,A50)=0,"Unknown ticket ID","")))</x:f>
      </x:c>
    </x:row>
    <x:row r="51">
      <x:c r="A51" s="11"/>
      <x:c r="B51" s="11"/>
      <x:c r="C51" s="11"/>
      <x:c r="D51" s="11"/>
      <x:c r="E51" s="1" t="str">
        <x:f>IF(A51="","",IF(B51="","Missing outcome",IF(COUNTIFS(Tickets!$A$6:$A$255,A51)=0,"Unknown ticket ID","")))</x:f>
      </x:c>
    </x:row>
    <x:row r="52">
      <x:c r="A52" s="11"/>
      <x:c r="B52" s="11"/>
      <x:c r="C52" s="11"/>
      <x:c r="D52" s="11"/>
      <x:c r="E52" s="1" t="str">
        <x:f>IF(A52="","",IF(B52="","Missing outcome",IF(COUNTIFS(Tickets!$A$6:$A$255,A52)=0,"Unknown ticket ID","")))</x:f>
      </x:c>
    </x:row>
    <x:row r="53">
      <x:c r="A53" s="11"/>
      <x:c r="B53" s="11"/>
      <x:c r="C53" s="11"/>
      <x:c r="D53" s="11"/>
      <x:c r="E53" s="1" t="str">
        <x:f>IF(A53="","",IF(B53="","Missing outcome",IF(COUNTIFS(Tickets!$A$6:$A$255,A53)=0,"Unknown ticket ID","")))</x:f>
      </x:c>
    </x:row>
    <x:row r="54">
      <x:c r="A54" s="11"/>
      <x:c r="B54" s="11"/>
      <x:c r="C54" s="11"/>
      <x:c r="D54" s="11"/>
      <x:c r="E54" s="1" t="str">
        <x:f>IF(A54="","",IF(B54="","Missing outcome",IF(COUNTIFS(Tickets!$A$6:$A$255,A54)=0,"Unknown ticket ID","")))</x:f>
      </x:c>
    </x:row>
    <x:row r="55">
      <x:c r="A55" s="11"/>
      <x:c r="B55" s="11"/>
      <x:c r="C55" s="11"/>
      <x:c r="D55" s="11"/>
      <x:c r="E55" s="1" t="str">
        <x:f>IF(A55="","",IF(B55="","Missing outcome",IF(COUNTIFS(Tickets!$A$6:$A$255,A55)=0,"Unknown ticket ID","")))</x:f>
      </x:c>
    </x:row>
    <x:row r="56">
      <x:c r="A56" s="11"/>
      <x:c r="B56" s="11"/>
      <x:c r="C56" s="11"/>
      <x:c r="D56" s="11"/>
      <x:c r="E56" s="1" t="str">
        <x:f>IF(A56="","",IF(B56="","Missing outcome",IF(COUNTIFS(Tickets!$A$6:$A$255,A56)=0,"Unknown ticket ID","")))</x:f>
      </x:c>
    </x:row>
    <x:row r="57">
      <x:c r="A57" s="11"/>
      <x:c r="B57" s="11"/>
      <x:c r="C57" s="11"/>
      <x:c r="D57" s="11"/>
      <x:c r="E57" s="1" t="str">
        <x:f>IF(A57="","",IF(B57="","Missing outcome",IF(COUNTIFS(Tickets!$A$6:$A$255,A57)=0,"Unknown ticket ID","")))</x:f>
      </x:c>
    </x:row>
    <x:row r="58">
      <x:c r="A58" s="11"/>
      <x:c r="B58" s="11"/>
      <x:c r="C58" s="11"/>
      <x:c r="D58" s="11"/>
      <x:c r="E58" s="1" t="str">
        <x:f>IF(A58="","",IF(B58="","Missing outcome",IF(COUNTIFS(Tickets!$A$6:$A$255,A58)=0,"Unknown ticket ID","")))</x:f>
      </x:c>
    </x:row>
    <x:row r="59">
      <x:c r="A59" s="11"/>
      <x:c r="B59" s="11"/>
      <x:c r="C59" s="11"/>
      <x:c r="D59" s="11"/>
      <x:c r="E59" s="1" t="str">
        <x:f>IF(A59="","",IF(B59="","Missing outcome",IF(COUNTIFS(Tickets!$A$6:$A$255,A59)=0,"Unknown ticket ID","")))</x:f>
      </x:c>
    </x:row>
    <x:row r="60">
      <x:c r="A60" s="11"/>
      <x:c r="B60" s="11"/>
      <x:c r="C60" s="11"/>
      <x:c r="D60" s="11"/>
      <x:c r="E60" s="1" t="str">
        <x:f>IF(A60="","",IF(B60="","Missing outcome",IF(COUNTIFS(Tickets!$A$6:$A$255,A60)=0,"Unknown ticket ID","")))</x:f>
      </x:c>
    </x:row>
    <x:row r="61">
      <x:c r="A61" s="11"/>
      <x:c r="B61" s="11"/>
      <x:c r="C61" s="11"/>
      <x:c r="D61" s="11"/>
      <x:c r="E61" s="1" t="str">
        <x:f>IF(A61="","",IF(B61="","Missing outcome",IF(COUNTIFS(Tickets!$A$6:$A$255,A61)=0,"Unknown ticket ID","")))</x:f>
      </x:c>
    </x:row>
    <x:row r="62">
      <x:c r="A62" s="11"/>
      <x:c r="B62" s="11"/>
      <x:c r="C62" s="11"/>
      <x:c r="D62" s="11"/>
      <x:c r="E62" s="1" t="str">
        <x:f>IF(A62="","",IF(B62="","Missing outcome",IF(COUNTIFS(Tickets!$A$6:$A$255,A62)=0,"Unknown ticket ID","")))</x:f>
      </x:c>
    </x:row>
    <x:row r="63">
      <x:c r="A63" s="11"/>
      <x:c r="B63" s="11"/>
      <x:c r="C63" s="11"/>
      <x:c r="D63" s="11"/>
      <x:c r="E63" s="1" t="str">
        <x:f>IF(A63="","",IF(B63="","Missing outcome",IF(COUNTIFS(Tickets!$A$6:$A$255,A63)=0,"Unknown ticket ID","")))</x:f>
      </x:c>
    </x:row>
    <x:row r="64">
      <x:c r="A64" s="11"/>
      <x:c r="B64" s="11"/>
      <x:c r="C64" s="11"/>
      <x:c r="D64" s="11"/>
      <x:c r="E64" s="1" t="str">
        <x:f>IF(A64="","",IF(B64="","Missing outcome",IF(COUNTIFS(Tickets!$A$6:$A$255,A64)=0,"Unknown ticket ID","")))</x:f>
      </x:c>
    </x:row>
    <x:row r="65">
      <x:c r="A65" s="11"/>
      <x:c r="B65" s="11"/>
      <x:c r="C65" s="11"/>
      <x:c r="D65" s="11"/>
      <x:c r="E65" s="1" t="str">
        <x:f>IF(A65="","",IF(B65="","Missing outcome",IF(COUNTIFS(Tickets!$A$6:$A$255,A65)=0,"Unknown ticket ID","")))</x:f>
      </x:c>
    </x:row>
    <x:row r="66">
      <x:c r="A66" s="11"/>
      <x:c r="B66" s="11"/>
      <x:c r="C66" s="11"/>
      <x:c r="D66" s="11"/>
      <x:c r="E66" s="1" t="str">
        <x:f>IF(A66="","",IF(B66="","Missing outcome",IF(COUNTIFS(Tickets!$A$6:$A$255,A66)=0,"Unknown ticket ID","")))</x:f>
      </x:c>
    </x:row>
    <x:row r="67">
      <x:c r="A67" s="11"/>
      <x:c r="B67" s="11"/>
      <x:c r="C67" s="11"/>
      <x:c r="D67" s="11"/>
      <x:c r="E67" s="1" t="str">
        <x:f>IF(A67="","",IF(B67="","Missing outcome",IF(COUNTIFS(Tickets!$A$6:$A$255,A67)=0,"Unknown ticket ID","")))</x:f>
      </x:c>
    </x:row>
    <x:row r="68">
      <x:c r="A68" s="11"/>
      <x:c r="B68" s="11"/>
      <x:c r="C68" s="11"/>
      <x:c r="D68" s="11"/>
      <x:c r="E68" s="1" t="str">
        <x:f>IF(A68="","",IF(B68="","Missing outcome",IF(COUNTIFS(Tickets!$A$6:$A$255,A68)=0,"Unknown ticket ID","")))</x:f>
      </x:c>
    </x:row>
    <x:row r="69">
      <x:c r="A69" s="11"/>
      <x:c r="B69" s="11"/>
      <x:c r="C69" s="11"/>
      <x:c r="D69" s="11"/>
      <x:c r="E69" s="1" t="str">
        <x:f>IF(A69="","",IF(B69="","Missing outcome",IF(COUNTIFS(Tickets!$A$6:$A$255,A69)=0,"Unknown ticket ID","")))</x:f>
      </x:c>
    </x:row>
    <x:row r="70">
      <x:c r="A70" s="11"/>
      <x:c r="B70" s="11"/>
      <x:c r="C70" s="11"/>
      <x:c r="D70" s="11"/>
      <x:c r="E70" s="1" t="str">
        <x:f>IF(A70="","",IF(B70="","Missing outcome",IF(COUNTIFS(Tickets!$A$6:$A$255,A70)=0,"Unknown ticket ID","")))</x:f>
      </x:c>
    </x:row>
    <x:row r="71">
      <x:c r="A71" s="11"/>
      <x:c r="B71" s="11"/>
      <x:c r="C71" s="11"/>
      <x:c r="D71" s="11"/>
      <x:c r="E71" s="1" t="str">
        <x:f>IF(A71="","",IF(B71="","Missing outcome",IF(COUNTIFS(Tickets!$A$6:$A$255,A71)=0,"Unknown ticket ID","")))</x:f>
      </x:c>
    </x:row>
    <x:row r="72">
      <x:c r="A72" s="11"/>
      <x:c r="B72" s="11"/>
      <x:c r="C72" s="11"/>
      <x:c r="D72" s="11"/>
      <x:c r="E72" s="1" t="str">
        <x:f>IF(A72="","",IF(B72="","Missing outcome",IF(COUNTIFS(Tickets!$A$6:$A$255,A72)=0,"Unknown ticket ID","")))</x:f>
      </x:c>
    </x:row>
    <x:row r="73">
      <x:c r="A73" s="11"/>
      <x:c r="B73" s="11"/>
      <x:c r="C73" s="11"/>
      <x:c r="D73" s="11"/>
      <x:c r="E73" s="1" t="str">
        <x:f>IF(A73="","",IF(B73="","Missing outcome",IF(COUNTIFS(Tickets!$A$6:$A$255,A73)=0,"Unknown ticket ID","")))</x:f>
      </x:c>
    </x:row>
    <x:row r="74">
      <x:c r="A74" s="11"/>
      <x:c r="B74" s="11"/>
      <x:c r="C74" s="11"/>
      <x:c r="D74" s="11"/>
      <x:c r="E74" s="1" t="str">
        <x:f>IF(A74="","",IF(B74="","Missing outcome",IF(COUNTIFS(Tickets!$A$6:$A$255,A74)=0,"Unknown ticket ID","")))</x:f>
      </x:c>
    </x:row>
    <x:row r="75">
      <x:c r="A75" s="11"/>
      <x:c r="B75" s="11"/>
      <x:c r="C75" s="11"/>
      <x:c r="D75" s="11"/>
      <x:c r="E75" s="1" t="str">
        <x:f>IF(A75="","",IF(B75="","Missing outcome",IF(COUNTIFS(Tickets!$A$6:$A$255,A75)=0,"Unknown ticket ID","")))</x:f>
      </x:c>
    </x:row>
    <x:row r="76">
      <x:c r="A76" s="11"/>
      <x:c r="B76" s="11"/>
      <x:c r="C76" s="11"/>
      <x:c r="D76" s="11"/>
      <x:c r="E76" s="1" t="str">
        <x:f>IF(A76="","",IF(B76="","Missing outcome",IF(COUNTIFS(Tickets!$A$6:$A$255,A76)=0,"Unknown ticket ID","")))</x:f>
      </x:c>
    </x:row>
    <x:row r="77">
      <x:c r="A77" s="11"/>
      <x:c r="B77" s="11"/>
      <x:c r="C77" s="11"/>
      <x:c r="D77" s="11"/>
      <x:c r="E77" s="1" t="str">
        <x:f>IF(A77="","",IF(B77="","Missing outcome",IF(COUNTIFS(Tickets!$A$6:$A$255,A77)=0,"Unknown ticket ID","")))</x:f>
      </x:c>
    </x:row>
    <x:row r="78">
      <x:c r="A78" s="11"/>
      <x:c r="B78" s="11"/>
      <x:c r="C78" s="11"/>
      <x:c r="D78" s="11"/>
      <x:c r="E78" s="1" t="str">
        <x:f>IF(A78="","",IF(B78="","Missing outcome",IF(COUNTIFS(Tickets!$A$6:$A$255,A78)=0,"Unknown ticket ID","")))</x:f>
      </x:c>
    </x:row>
    <x:row r="79">
      <x:c r="A79" s="11"/>
      <x:c r="B79" s="11"/>
      <x:c r="C79" s="11"/>
      <x:c r="D79" s="11"/>
      <x:c r="E79" s="1" t="str">
        <x:f>IF(A79="","",IF(B79="","Missing outcome",IF(COUNTIFS(Tickets!$A$6:$A$255,A79)=0,"Unknown ticket ID","")))</x:f>
      </x:c>
    </x:row>
    <x:row r="80">
      <x:c r="A80" s="11"/>
      <x:c r="B80" s="11"/>
      <x:c r="C80" s="11"/>
      <x:c r="D80" s="11"/>
      <x:c r="E80" s="1" t="str">
        <x:f>IF(A80="","",IF(B80="","Missing outcome",IF(COUNTIFS(Tickets!$A$6:$A$255,A80)=0,"Unknown ticket ID","")))</x:f>
      </x:c>
    </x:row>
    <x:row r="81">
      <x:c r="A81" s="11"/>
      <x:c r="B81" s="11"/>
      <x:c r="C81" s="11"/>
      <x:c r="D81" s="11"/>
      <x:c r="E81" s="1" t="str">
        <x:f>IF(A81="","",IF(B81="","Missing outcome",IF(COUNTIFS(Tickets!$A$6:$A$255,A81)=0,"Unknown ticket ID","")))</x:f>
      </x:c>
    </x:row>
    <x:row r="82">
      <x:c r="A82" s="11"/>
      <x:c r="B82" s="11"/>
      <x:c r="C82" s="11"/>
      <x:c r="D82" s="11"/>
      <x:c r="E82" s="1" t="str">
        <x:f>IF(A82="","",IF(B82="","Missing outcome",IF(COUNTIFS(Tickets!$A$6:$A$255,A82)=0,"Unknown ticket ID","")))</x:f>
      </x:c>
    </x:row>
    <x:row r="83">
      <x:c r="A83" s="11"/>
      <x:c r="B83" s="11"/>
      <x:c r="C83" s="11"/>
      <x:c r="D83" s="11"/>
      <x:c r="E83" s="1" t="str">
        <x:f>IF(A83="","",IF(B83="","Missing outcome",IF(COUNTIFS(Tickets!$A$6:$A$255,A83)=0,"Unknown ticket ID","")))</x:f>
      </x:c>
    </x:row>
    <x:row r="84">
      <x:c r="A84" s="11"/>
      <x:c r="B84" s="11"/>
      <x:c r="C84" s="11"/>
      <x:c r="D84" s="11"/>
      <x:c r="E84" s="1" t="str">
        <x:f>IF(A84="","",IF(B84="","Missing outcome",IF(COUNTIFS(Tickets!$A$6:$A$255,A84)=0,"Unknown ticket ID","")))</x:f>
      </x:c>
    </x:row>
    <x:row r="85">
      <x:c r="A85" s="11"/>
      <x:c r="B85" s="11"/>
      <x:c r="C85" s="11"/>
      <x:c r="D85" s="11"/>
      <x:c r="E85" s="1" t="str">
        <x:f>IF(A85="","",IF(B85="","Missing outcome",IF(COUNTIFS(Tickets!$A$6:$A$255,A85)=0,"Unknown ticket ID","")))</x:f>
      </x:c>
    </x:row>
    <x:row r="86">
      <x:c r="A86" s="11"/>
      <x:c r="B86" s="11"/>
      <x:c r="C86" s="11"/>
      <x:c r="D86" s="11"/>
      <x:c r="E86" s="1" t="str">
        <x:f>IF(A86="","",IF(B86="","Missing outcome",IF(COUNTIFS(Tickets!$A$6:$A$255,A86)=0,"Unknown ticket ID","")))</x:f>
      </x:c>
    </x:row>
    <x:row r="87">
      <x:c r="A87" s="11"/>
      <x:c r="B87" s="11"/>
      <x:c r="C87" s="11"/>
      <x:c r="D87" s="11"/>
      <x:c r="E87" s="1" t="str">
        <x:f>IF(A87="","",IF(B87="","Missing outcome",IF(COUNTIFS(Tickets!$A$6:$A$255,A87)=0,"Unknown ticket ID","")))</x:f>
      </x:c>
    </x:row>
    <x:row r="88">
      <x:c r="A88" s="11"/>
      <x:c r="B88" s="11"/>
      <x:c r="C88" s="11"/>
      <x:c r="D88" s="11"/>
      <x:c r="E88" s="1" t="str">
        <x:f>IF(A88="","",IF(B88="","Missing outcome",IF(COUNTIFS(Tickets!$A$6:$A$255,A88)=0,"Unknown ticket ID","")))</x:f>
      </x:c>
    </x:row>
    <x:row r="89">
      <x:c r="A89" s="11"/>
      <x:c r="B89" s="11"/>
      <x:c r="C89" s="11"/>
      <x:c r="D89" s="11"/>
      <x:c r="E89" s="1" t="str">
        <x:f>IF(A89="","",IF(B89="","Missing outcome",IF(COUNTIFS(Tickets!$A$6:$A$255,A89)=0,"Unknown ticket ID","")))</x:f>
      </x:c>
    </x:row>
    <x:row r="90">
      <x:c r="A90" s="11"/>
      <x:c r="B90" s="11"/>
      <x:c r="C90" s="11"/>
      <x:c r="D90" s="11"/>
      <x:c r="E90" s="1" t="str">
        <x:f>IF(A90="","",IF(B90="","Missing outcome",IF(COUNTIFS(Tickets!$A$6:$A$255,A90)=0,"Unknown ticket ID","")))</x:f>
      </x:c>
    </x:row>
    <x:row r="91">
      <x:c r="A91" s="11"/>
      <x:c r="B91" s="11"/>
      <x:c r="C91" s="11"/>
      <x:c r="D91" s="11"/>
      <x:c r="E91" s="1" t="str">
        <x:f>IF(A91="","",IF(B91="","Missing outcome",IF(COUNTIFS(Tickets!$A$6:$A$255,A91)=0,"Unknown ticket ID","")))</x:f>
      </x:c>
    </x:row>
    <x:row r="92">
      <x:c r="A92" s="11"/>
      <x:c r="B92" s="11"/>
      <x:c r="C92" s="11"/>
      <x:c r="D92" s="11"/>
      <x:c r="E92" s="1" t="str">
        <x:f>IF(A92="","",IF(B92="","Missing outcome",IF(COUNTIFS(Tickets!$A$6:$A$255,A92)=0,"Unknown ticket ID","")))</x:f>
      </x:c>
    </x:row>
    <x:row r="93">
      <x:c r="A93" s="11"/>
      <x:c r="B93" s="11"/>
      <x:c r="C93" s="11"/>
      <x:c r="D93" s="11"/>
      <x:c r="E93" s="1" t="str">
        <x:f>IF(A93="","",IF(B93="","Missing outcome",IF(COUNTIFS(Tickets!$A$6:$A$255,A93)=0,"Unknown ticket ID","")))</x:f>
      </x:c>
    </x:row>
    <x:row r="94">
      <x:c r="A94" s="11"/>
      <x:c r="B94" s="11"/>
      <x:c r="C94" s="11"/>
      <x:c r="D94" s="11"/>
      <x:c r="E94" s="1" t="str">
        <x:f>IF(A94="","",IF(B94="","Missing outcome",IF(COUNTIFS(Tickets!$A$6:$A$255,A94)=0,"Unknown ticket ID","")))</x:f>
      </x:c>
    </x:row>
    <x:row r="95">
      <x:c r="A95" s="11"/>
      <x:c r="B95" s="11"/>
      <x:c r="C95" s="11"/>
      <x:c r="D95" s="11"/>
      <x:c r="E95" s="1" t="str">
        <x:f>IF(A95="","",IF(B95="","Missing outcome",IF(COUNTIFS(Tickets!$A$6:$A$255,A95)=0,"Unknown ticket ID","")))</x:f>
      </x:c>
    </x:row>
    <x:row r="96">
      <x:c r="A96" s="11"/>
      <x:c r="B96" s="11"/>
      <x:c r="C96" s="11"/>
      <x:c r="D96" s="11"/>
      <x:c r="E96" s="1" t="str">
        <x:f>IF(A96="","",IF(B96="","Missing outcome",IF(COUNTIFS(Tickets!$A$6:$A$255,A96)=0,"Unknown ticket ID","")))</x:f>
      </x:c>
    </x:row>
    <x:row r="97">
      <x:c r="A97" s="11"/>
      <x:c r="B97" s="11"/>
      <x:c r="C97" s="11"/>
      <x:c r="D97" s="11"/>
      <x:c r="E97" s="1" t="str">
        <x:f>IF(A97="","",IF(B97="","Missing outcome",IF(COUNTIFS(Tickets!$A$6:$A$255,A97)=0,"Unknown ticket ID","")))</x:f>
      </x:c>
    </x:row>
    <x:row r="98">
      <x:c r="A98" s="11"/>
      <x:c r="B98" s="11"/>
      <x:c r="C98" s="11"/>
      <x:c r="D98" s="11"/>
      <x:c r="E98" s="1" t="str">
        <x:f>IF(A98="","",IF(B98="","Missing outcome",IF(COUNTIFS(Tickets!$A$6:$A$255,A98)=0,"Unknown ticket ID","")))</x:f>
      </x:c>
    </x:row>
    <x:row r="99">
      <x:c r="A99" s="11"/>
      <x:c r="B99" s="11"/>
      <x:c r="C99" s="11"/>
      <x:c r="D99" s="11"/>
      <x:c r="E99" s="1" t="str">
        <x:f>IF(A99="","",IF(B99="","Missing outcome",IF(COUNTIFS(Tickets!$A$6:$A$255,A99)=0,"Unknown ticket ID","")))</x:f>
      </x:c>
    </x:row>
    <x:row r="100">
      <x:c r="A100" s="11"/>
      <x:c r="B100" s="11"/>
      <x:c r="C100" s="11"/>
      <x:c r="D100" s="11"/>
      <x:c r="E100" s="1" t="str">
        <x:f>IF(A100="","",IF(B100="","Missing outcome",IF(COUNTIFS(Tickets!$A$6:$A$255,A100)=0,"Unknown ticket ID","")))</x:f>
      </x:c>
    </x:row>
    <x:row r="101">
      <x:c r="A101" s="11"/>
      <x:c r="B101" s="11"/>
      <x:c r="C101" s="11"/>
      <x:c r="D101" s="11"/>
      <x:c r="E101" s="1" t="str">
        <x:f>IF(A101="","",IF(B101="","Missing outcome",IF(COUNTIFS(Tickets!$A$6:$A$255,A101)=0,"Unknown ticket ID","")))</x:f>
      </x:c>
    </x:row>
    <x:row r="102">
      <x:c r="A102" s="11"/>
      <x:c r="B102" s="11"/>
      <x:c r="C102" s="11"/>
      <x:c r="D102" s="11"/>
      <x:c r="E102" s="1" t="str">
        <x:f>IF(A102="","",IF(B102="","Missing outcome",IF(COUNTIFS(Tickets!$A$6:$A$255,A102)=0,"Unknown ticket ID","")))</x:f>
      </x:c>
    </x:row>
    <x:row r="103">
      <x:c r="A103" s="11"/>
      <x:c r="B103" s="11"/>
      <x:c r="C103" s="11"/>
      <x:c r="D103" s="11"/>
      <x:c r="E103" s="1" t="str">
        <x:f>IF(A103="","",IF(B103="","Missing outcome",IF(COUNTIFS(Tickets!$A$6:$A$255,A103)=0,"Unknown ticket ID","")))</x:f>
      </x:c>
    </x:row>
    <x:row r="104">
      <x:c r="A104" s="11"/>
      <x:c r="B104" s="11"/>
      <x:c r="C104" s="11"/>
      <x:c r="D104" s="11"/>
      <x:c r="E104" s="1" t="str">
        <x:f>IF(A104="","",IF(B104="","Missing outcome",IF(COUNTIFS(Tickets!$A$6:$A$255,A104)=0,"Unknown ticket ID","")))</x:f>
      </x:c>
    </x:row>
    <x:row r="105">
      <x:c r="A105" s="11"/>
      <x:c r="B105" s="11"/>
      <x:c r="C105" s="11"/>
      <x:c r="D105" s="11"/>
      <x:c r="E105" s="1" t="str">
        <x:f>IF(A105="","",IF(B105="","Missing outcome",IF(COUNTIFS(Tickets!$A$6:$A$255,A105)=0,"Unknown ticket ID","")))</x:f>
      </x:c>
    </x:row>
    <x:row r="106">
      <x:c r="A106" s="11"/>
      <x:c r="B106" s="11"/>
      <x:c r="C106" s="11"/>
      <x:c r="D106" s="11"/>
      <x:c r="E106" s="1" t="str">
        <x:f>IF(A106="","",IF(B106="","Missing outcome",IF(COUNTIFS(Tickets!$A$6:$A$255,A106)=0,"Unknown ticket ID","")))</x:f>
      </x:c>
    </x:row>
    <x:row r="107">
      <x:c r="A107" s="11"/>
      <x:c r="B107" s="11"/>
      <x:c r="C107" s="11"/>
      <x:c r="D107" s="11"/>
      <x:c r="E107" s="1" t="str">
        <x:f>IF(A107="","",IF(B107="","Missing outcome",IF(COUNTIFS(Tickets!$A$6:$A$255,A107)=0,"Unknown ticket ID","")))</x:f>
      </x:c>
    </x:row>
    <x:row r="108">
      <x:c r="A108" s="11"/>
      <x:c r="B108" s="11"/>
      <x:c r="C108" s="11"/>
      <x:c r="D108" s="11"/>
      <x:c r="E108" s="1" t="str">
        <x:f>IF(A108="","",IF(B108="","Missing outcome",IF(COUNTIFS(Tickets!$A$6:$A$255,A108)=0,"Unknown ticket ID","")))</x:f>
      </x:c>
    </x:row>
    <x:row r="109">
      <x:c r="A109" s="11"/>
      <x:c r="B109" s="11"/>
      <x:c r="C109" s="11"/>
      <x:c r="D109" s="11"/>
      <x:c r="E109" s="1" t="str">
        <x:f>IF(A109="","",IF(B109="","Missing outcome",IF(COUNTIFS(Tickets!$A$6:$A$255,A109)=0,"Unknown ticket ID","")))</x:f>
      </x:c>
    </x:row>
    <x:row r="110">
      <x:c r="A110" s="11"/>
      <x:c r="B110" s="11"/>
      <x:c r="C110" s="11"/>
      <x:c r="D110" s="11"/>
      <x:c r="E110" s="1" t="str">
        <x:f>IF(A110="","",IF(B110="","Missing outcome",IF(COUNTIFS(Tickets!$A$6:$A$255,A110)=0,"Unknown ticket ID","")))</x:f>
      </x:c>
    </x:row>
    <x:row r="111">
      <x:c r="A111" s="11"/>
      <x:c r="B111" s="11"/>
      <x:c r="C111" s="11"/>
      <x:c r="D111" s="11"/>
      <x:c r="E111" s="1" t="str">
        <x:f>IF(A111="","",IF(B111="","Missing outcome",IF(COUNTIFS(Tickets!$A$6:$A$255,A111)=0,"Unknown ticket ID","")))</x:f>
      </x:c>
    </x:row>
    <x:row r="112">
      <x:c r="A112" s="11"/>
      <x:c r="B112" s="11"/>
      <x:c r="C112" s="11"/>
      <x:c r="D112" s="11"/>
      <x:c r="E112" s="1" t="str">
        <x:f>IF(A112="","",IF(B112="","Missing outcome",IF(COUNTIFS(Tickets!$A$6:$A$255,A112)=0,"Unknown ticket ID","")))</x:f>
      </x:c>
    </x:row>
    <x:row r="113">
      <x:c r="A113" s="11"/>
      <x:c r="B113" s="11"/>
      <x:c r="C113" s="11"/>
      <x:c r="D113" s="11"/>
      <x:c r="E113" s="1" t="str">
        <x:f>IF(A113="","",IF(B113="","Missing outcome",IF(COUNTIFS(Tickets!$A$6:$A$255,A113)=0,"Unknown ticket ID","")))</x:f>
      </x:c>
    </x:row>
    <x:row r="114">
      <x:c r="A114" s="11"/>
      <x:c r="B114" s="11"/>
      <x:c r="C114" s="11"/>
      <x:c r="D114" s="11"/>
      <x:c r="E114" s="1" t="str">
        <x:f>IF(A114="","",IF(B114="","Missing outcome",IF(COUNTIFS(Tickets!$A$6:$A$255,A114)=0,"Unknown ticket ID","")))</x:f>
      </x:c>
    </x:row>
    <x:row r="115">
      <x:c r="A115" s="11"/>
      <x:c r="B115" s="11"/>
      <x:c r="C115" s="11"/>
      <x:c r="D115" s="11"/>
      <x:c r="E115" s="1" t="str">
        <x:f>IF(A115="","",IF(B115="","Missing outcome",IF(COUNTIFS(Tickets!$A$6:$A$255,A115)=0,"Unknown ticket ID","")))</x:f>
      </x:c>
    </x:row>
    <x:row r="116">
      <x:c r="A116" s="11"/>
      <x:c r="B116" s="11"/>
      <x:c r="C116" s="11"/>
      <x:c r="D116" s="11"/>
      <x:c r="E116" s="1" t="str">
        <x:f>IF(A116="","",IF(B116="","Missing outcome",IF(COUNTIFS(Tickets!$A$6:$A$255,A116)=0,"Unknown ticket ID","")))</x:f>
      </x:c>
    </x:row>
    <x:row r="117">
      <x:c r="A117" s="11"/>
      <x:c r="B117" s="11"/>
      <x:c r="C117" s="11"/>
      <x:c r="D117" s="11"/>
      <x:c r="E117" s="1" t="str">
        <x:f>IF(A117="","",IF(B117="","Missing outcome",IF(COUNTIFS(Tickets!$A$6:$A$255,A117)=0,"Unknown ticket ID","")))</x:f>
      </x:c>
    </x:row>
    <x:row r="118">
      <x:c r="A118" s="11"/>
      <x:c r="B118" s="11"/>
      <x:c r="C118" s="11"/>
      <x:c r="D118" s="11"/>
      <x:c r="E118" s="1" t="str">
        <x:f>IF(A118="","",IF(B118="","Missing outcome",IF(COUNTIFS(Tickets!$A$6:$A$255,A118)=0,"Unknown ticket ID","")))</x:f>
      </x:c>
    </x:row>
    <x:row r="119">
      <x:c r="A119" s="11"/>
      <x:c r="B119" s="11"/>
      <x:c r="C119" s="11"/>
      <x:c r="D119" s="11"/>
      <x:c r="E119" s="1" t="str">
        <x:f>IF(A119="","",IF(B119="","Missing outcome",IF(COUNTIFS(Tickets!$A$6:$A$255,A119)=0,"Unknown ticket ID","")))</x:f>
      </x:c>
    </x:row>
    <x:row r="120">
      <x:c r="A120" s="11"/>
      <x:c r="B120" s="11"/>
      <x:c r="C120" s="11"/>
      <x:c r="D120" s="11"/>
      <x:c r="E120" s="1" t="str">
        <x:f>IF(A120="","",IF(B120="","Missing outcome",IF(COUNTIFS(Tickets!$A$6:$A$255,A120)=0,"Unknown ticket ID","")))</x:f>
      </x:c>
    </x:row>
    <x:row r="121">
      <x:c r="A121" s="11"/>
      <x:c r="B121" s="11"/>
      <x:c r="C121" s="11"/>
      <x:c r="D121" s="11"/>
      <x:c r="E121" s="1" t="str">
        <x:f>IF(A121="","",IF(B121="","Missing outcome",IF(COUNTIFS(Tickets!$A$6:$A$255,A121)=0,"Unknown ticket ID","")))</x:f>
      </x:c>
    </x:row>
    <x:row r="122">
      <x:c r="A122" s="11"/>
      <x:c r="B122" s="11"/>
      <x:c r="C122" s="11"/>
      <x:c r="D122" s="11"/>
      <x:c r="E122" s="1" t="str">
        <x:f>IF(A122="","",IF(B122="","Missing outcome",IF(COUNTIFS(Tickets!$A$6:$A$255,A122)=0,"Unknown ticket ID","")))</x:f>
      </x:c>
    </x:row>
    <x:row r="123">
      <x:c r="A123" s="11"/>
      <x:c r="B123" s="11"/>
      <x:c r="C123" s="11"/>
      <x:c r="D123" s="11"/>
      <x:c r="E123" s="1" t="str">
        <x:f>IF(A123="","",IF(B123="","Missing outcome",IF(COUNTIFS(Tickets!$A$6:$A$255,A123)=0,"Unknown ticket ID","")))</x:f>
      </x:c>
    </x:row>
    <x:row r="124">
      <x:c r="A124" s="11"/>
      <x:c r="B124" s="11"/>
      <x:c r="C124" s="11"/>
      <x:c r="D124" s="11"/>
      <x:c r="E124" s="1" t="str">
        <x:f>IF(A124="","",IF(B124="","Missing outcome",IF(COUNTIFS(Tickets!$A$6:$A$255,A124)=0,"Unknown ticket ID","")))</x:f>
      </x:c>
    </x:row>
    <x:row r="125">
      <x:c r="A125" s="11"/>
      <x:c r="B125" s="11"/>
      <x:c r="C125" s="11"/>
      <x:c r="D125" s="11"/>
      <x:c r="E125" s="1" t="str">
        <x:f>IF(A125="","",IF(B125="","Missing outcome",IF(COUNTIFS(Tickets!$A$6:$A$255,A125)=0,"Unknown ticket ID","")))</x:f>
      </x:c>
    </x:row>
    <x:row r="126">
      <x:c r="A126" s="11"/>
      <x:c r="B126" s="11"/>
      <x:c r="C126" s="11"/>
      <x:c r="D126" s="11"/>
      <x:c r="E126" s="1" t="str">
        <x:f>IF(A126="","",IF(B126="","Missing outcome",IF(COUNTIFS(Tickets!$A$6:$A$255,A126)=0,"Unknown ticket ID","")))</x:f>
      </x:c>
    </x:row>
    <x:row r="127">
      <x:c r="A127" s="11"/>
      <x:c r="B127" s="11"/>
      <x:c r="C127" s="11"/>
      <x:c r="D127" s="11"/>
      <x:c r="E127" s="1" t="str">
        <x:f>IF(A127="","",IF(B127="","Missing outcome",IF(COUNTIFS(Tickets!$A$6:$A$255,A127)=0,"Unknown ticket ID","")))</x:f>
      </x:c>
    </x:row>
    <x:row r="128">
      <x:c r="A128" s="11"/>
      <x:c r="B128" s="11"/>
      <x:c r="C128" s="11"/>
      <x:c r="D128" s="11"/>
      <x:c r="E128" s="1" t="str">
        <x:f>IF(A128="","",IF(B128="","Missing outcome",IF(COUNTIFS(Tickets!$A$6:$A$255,A128)=0,"Unknown ticket ID","")))</x:f>
      </x:c>
    </x:row>
    <x:row r="129">
      <x:c r="A129" s="11"/>
      <x:c r="B129" s="11"/>
      <x:c r="C129" s="11"/>
      <x:c r="D129" s="11"/>
      <x:c r="E129" s="1" t="str">
        <x:f>IF(A129="","",IF(B129="","Missing outcome",IF(COUNTIFS(Tickets!$A$6:$A$255,A129)=0,"Unknown ticket ID","")))</x:f>
      </x:c>
    </x:row>
    <x:row r="130">
      <x:c r="A130" s="11"/>
      <x:c r="B130" s="11"/>
      <x:c r="C130" s="11"/>
      <x:c r="D130" s="11"/>
      <x:c r="E130" s="1" t="str">
        <x:f>IF(A130="","",IF(B130="","Missing outcome",IF(COUNTIFS(Tickets!$A$6:$A$255,A130)=0,"Unknown ticket ID","")))</x:f>
      </x:c>
    </x:row>
    <x:row r="131">
      <x:c r="A131" s="11"/>
      <x:c r="B131" s="11"/>
      <x:c r="C131" s="11"/>
      <x:c r="D131" s="11"/>
      <x:c r="E131" s="1" t="str">
        <x:f>IF(A131="","",IF(B131="","Missing outcome",IF(COUNTIFS(Tickets!$A$6:$A$255,A131)=0,"Unknown ticket ID","")))</x:f>
      </x:c>
    </x:row>
    <x:row r="132">
      <x:c r="A132" s="11"/>
      <x:c r="B132" s="11"/>
      <x:c r="C132" s="11"/>
      <x:c r="D132" s="11"/>
      <x:c r="E132" s="1" t="str">
        <x:f>IF(A132="","",IF(B132="","Missing outcome",IF(COUNTIFS(Tickets!$A$6:$A$255,A132)=0,"Unknown ticket ID","")))</x:f>
      </x:c>
    </x:row>
    <x:row r="133">
      <x:c r="A133" s="11"/>
      <x:c r="B133" s="11"/>
      <x:c r="C133" s="11"/>
      <x:c r="D133" s="11"/>
      <x:c r="E133" s="1" t="str">
        <x:f>IF(A133="","",IF(B133="","Missing outcome",IF(COUNTIFS(Tickets!$A$6:$A$255,A133)=0,"Unknown ticket ID","")))</x:f>
      </x:c>
    </x:row>
    <x:row r="134">
      <x:c r="A134" s="11"/>
      <x:c r="B134" s="11"/>
      <x:c r="C134" s="11"/>
      <x:c r="D134" s="11"/>
      <x:c r="E134" s="1" t="str">
        <x:f>IF(A134="","",IF(B134="","Missing outcome",IF(COUNTIFS(Tickets!$A$6:$A$255,A134)=0,"Unknown ticket ID","")))</x:f>
      </x:c>
    </x:row>
    <x:row r="135">
      <x:c r="A135" s="11"/>
      <x:c r="B135" s="11"/>
      <x:c r="C135" s="11"/>
      <x:c r="D135" s="11"/>
      <x:c r="E135" s="1" t="str">
        <x:f>IF(A135="","",IF(B135="","Missing outcome",IF(COUNTIFS(Tickets!$A$6:$A$255,A135)=0,"Unknown ticket ID","")))</x:f>
      </x:c>
    </x:row>
    <x:row r="136">
      <x:c r="A136" s="11"/>
      <x:c r="B136" s="11"/>
      <x:c r="C136" s="11"/>
      <x:c r="D136" s="11"/>
      <x:c r="E136" s="1" t="str">
        <x:f>IF(A136="","",IF(B136="","Missing outcome",IF(COUNTIFS(Tickets!$A$6:$A$255,A136)=0,"Unknown ticket ID","")))</x:f>
      </x:c>
    </x:row>
    <x:row r="137">
      <x:c r="A137" s="11"/>
      <x:c r="B137" s="11"/>
      <x:c r="C137" s="11"/>
      <x:c r="D137" s="11"/>
      <x:c r="E137" s="1" t="str">
        <x:f>IF(A137="","",IF(B137="","Missing outcome",IF(COUNTIFS(Tickets!$A$6:$A$255,A137)=0,"Unknown ticket ID","")))</x:f>
      </x:c>
    </x:row>
    <x:row r="138">
      <x:c r="A138" s="11"/>
      <x:c r="B138" s="11"/>
      <x:c r="C138" s="11"/>
      <x:c r="D138" s="11"/>
      <x:c r="E138" s="1" t="str">
        <x:f>IF(A138="","",IF(B138="","Missing outcome",IF(COUNTIFS(Tickets!$A$6:$A$255,A138)=0,"Unknown ticket ID","")))</x:f>
      </x:c>
    </x:row>
    <x:row r="139">
      <x:c r="A139" s="11"/>
      <x:c r="B139" s="11"/>
      <x:c r="C139" s="11"/>
      <x:c r="D139" s="11"/>
      <x:c r="E139" s="1" t="str">
        <x:f>IF(A139="","",IF(B139="","Missing outcome",IF(COUNTIFS(Tickets!$A$6:$A$255,A139)=0,"Unknown ticket ID","")))</x:f>
      </x:c>
    </x:row>
    <x:row r="140">
      <x:c r="A140" s="11"/>
      <x:c r="B140" s="11"/>
      <x:c r="C140" s="11"/>
      <x:c r="D140" s="11"/>
      <x:c r="E140" s="1" t="str">
        <x:f>IF(A140="","",IF(B140="","Missing outcome",IF(COUNTIFS(Tickets!$A$6:$A$255,A140)=0,"Unknown ticket ID","")))</x:f>
      </x:c>
    </x:row>
    <x:row r="141">
      <x:c r="A141" s="11"/>
      <x:c r="B141" s="11"/>
      <x:c r="C141" s="11"/>
      <x:c r="D141" s="11"/>
      <x:c r="E141" s="1" t="str">
        <x:f>IF(A141="","",IF(B141="","Missing outcome",IF(COUNTIFS(Tickets!$A$6:$A$255,A141)=0,"Unknown ticket ID","")))</x:f>
      </x:c>
    </x:row>
    <x:row r="142">
      <x:c r="A142" s="11"/>
      <x:c r="B142" s="11"/>
      <x:c r="C142" s="11"/>
      <x:c r="D142" s="11"/>
      <x:c r="E142" s="1" t="str">
        <x:f>IF(A142="","",IF(B142="","Missing outcome",IF(COUNTIFS(Tickets!$A$6:$A$255,A142)=0,"Unknown ticket ID","")))</x:f>
      </x:c>
    </x:row>
    <x:row r="143">
      <x:c r="A143" s="11"/>
      <x:c r="B143" s="11"/>
      <x:c r="C143" s="11"/>
      <x:c r="D143" s="11"/>
      <x:c r="E143" s="1" t="str">
        <x:f>IF(A143="","",IF(B143="","Missing outcome",IF(COUNTIFS(Tickets!$A$6:$A$255,A143)=0,"Unknown ticket ID","")))</x:f>
      </x:c>
    </x:row>
    <x:row r="144">
      <x:c r="A144" s="11"/>
      <x:c r="B144" s="11"/>
      <x:c r="C144" s="11"/>
      <x:c r="D144" s="11"/>
      <x:c r="E144" s="1" t="str">
        <x:f>IF(A144="","",IF(B144="","Missing outcome",IF(COUNTIFS(Tickets!$A$6:$A$255,A144)=0,"Unknown ticket ID","")))</x:f>
      </x:c>
    </x:row>
    <x:row r="145">
      <x:c r="A145" s="11"/>
      <x:c r="B145" s="11"/>
      <x:c r="C145" s="11"/>
      <x:c r="D145" s="11"/>
      <x:c r="E145" s="1" t="str">
        <x:f>IF(A145="","",IF(B145="","Missing outcome",IF(COUNTIFS(Tickets!$A$6:$A$255,A145)=0,"Unknown ticket ID","")))</x:f>
      </x:c>
    </x:row>
    <x:row r="146">
      <x:c r="A146" s="11"/>
      <x:c r="B146" s="11"/>
      <x:c r="C146" s="11"/>
      <x:c r="D146" s="11"/>
      <x:c r="E146" s="1" t="str">
        <x:f>IF(A146="","",IF(B146="","Missing outcome",IF(COUNTIFS(Tickets!$A$6:$A$255,A146)=0,"Unknown ticket ID","")))</x:f>
      </x:c>
    </x:row>
    <x:row r="147">
      <x:c r="A147" s="11"/>
      <x:c r="B147" s="11"/>
      <x:c r="C147" s="11"/>
      <x:c r="D147" s="11"/>
      <x:c r="E147" s="1" t="str">
        <x:f>IF(A147="","",IF(B147="","Missing outcome",IF(COUNTIFS(Tickets!$A$6:$A$255,A147)=0,"Unknown ticket ID","")))</x:f>
      </x:c>
    </x:row>
    <x:row r="148">
      <x:c r="A148" s="11"/>
      <x:c r="B148" s="11"/>
      <x:c r="C148" s="11"/>
      <x:c r="D148" s="11"/>
      <x:c r="E148" s="1" t="str">
        <x:f>IF(A148="","",IF(B148="","Missing outcome",IF(COUNTIFS(Tickets!$A$6:$A$255,A148)=0,"Unknown ticket ID","")))</x:f>
      </x:c>
    </x:row>
    <x:row r="149">
      <x:c r="A149" s="11"/>
      <x:c r="B149" s="11"/>
      <x:c r="C149" s="11"/>
      <x:c r="D149" s="11"/>
      <x:c r="E149" s="1" t="str">
        <x:f>IF(A149="","",IF(B149="","Missing outcome",IF(COUNTIFS(Tickets!$A$6:$A$255,A149)=0,"Unknown ticket ID","")))</x:f>
      </x:c>
    </x:row>
    <x:row r="150">
      <x:c r="A150" s="11"/>
      <x:c r="B150" s="11"/>
      <x:c r="C150" s="11"/>
      <x:c r="D150" s="11"/>
      <x:c r="E150" s="1" t="str">
        <x:f>IF(A150="","",IF(B150="","Missing outcome",IF(COUNTIFS(Tickets!$A$6:$A$255,A150)=0,"Unknown ticket ID","")))</x:f>
      </x:c>
    </x:row>
    <x:row r="151">
      <x:c r="A151" s="11"/>
      <x:c r="B151" s="11"/>
      <x:c r="C151" s="11"/>
      <x:c r="D151" s="11"/>
      <x:c r="E151" s="1" t="str">
        <x:f>IF(A151="","",IF(B151="","Missing outcome",IF(COUNTIFS(Tickets!$A$6:$A$255,A151)=0,"Unknown ticket ID","")))</x:f>
      </x:c>
    </x:row>
    <x:row r="152">
      <x:c r="A152" s="11"/>
      <x:c r="B152" s="11"/>
      <x:c r="C152" s="11"/>
      <x:c r="D152" s="11"/>
      <x:c r="E152" s="1" t="str">
        <x:f>IF(A152="","",IF(B152="","Missing outcome",IF(COUNTIFS(Tickets!$A$6:$A$255,A152)=0,"Unknown ticket ID","")))</x:f>
      </x:c>
    </x:row>
    <x:row r="153">
      <x:c r="A153" s="11"/>
      <x:c r="B153" s="11"/>
      <x:c r="C153" s="11"/>
      <x:c r="D153" s="11"/>
      <x:c r="E153" s="1" t="str">
        <x:f>IF(A153="","",IF(B153="","Missing outcome",IF(COUNTIFS(Tickets!$A$6:$A$255,A153)=0,"Unknown ticket ID","")))</x:f>
      </x:c>
    </x:row>
    <x:row r="154">
      <x:c r="A154" s="11"/>
      <x:c r="B154" s="11"/>
      <x:c r="C154" s="11"/>
      <x:c r="D154" s="11"/>
      <x:c r="E154" s="1" t="str">
        <x:f>IF(A154="","",IF(B154="","Missing outcome",IF(COUNTIFS(Tickets!$A$6:$A$255,A154)=0,"Unknown ticket ID","")))</x:f>
      </x:c>
    </x:row>
    <x:row r="155">
      <x:c r="A155" s="11"/>
      <x:c r="B155" s="11"/>
      <x:c r="C155" s="11"/>
      <x:c r="D155" s="11"/>
      <x:c r="E155" s="1" t="str">
        <x:f>IF(A155="","",IF(B155="","Missing outcome",IF(COUNTIFS(Tickets!$A$6:$A$255,A155)=0,"Unknown ticket ID","")))</x:f>
      </x:c>
    </x:row>
    <x:row r="156">
      <x:c r="A156" s="11"/>
      <x:c r="B156" s="11"/>
      <x:c r="C156" s="11"/>
      <x:c r="D156" s="11"/>
      <x:c r="E156" s="1" t="str">
        <x:f>IF(A156="","",IF(B156="","Missing outcome",IF(COUNTIFS(Tickets!$A$6:$A$255,A156)=0,"Unknown ticket ID","")))</x:f>
      </x:c>
    </x:row>
    <x:row r="157">
      <x:c r="A157" s="11"/>
      <x:c r="B157" s="11"/>
      <x:c r="C157" s="11"/>
      <x:c r="D157" s="11"/>
      <x:c r="E157" s="1" t="str">
        <x:f>IF(A157="","",IF(B157="","Missing outcome",IF(COUNTIFS(Tickets!$A$6:$A$255,A157)=0,"Unknown ticket ID","")))</x:f>
      </x:c>
    </x:row>
    <x:row r="158">
      <x:c r="A158" s="11"/>
      <x:c r="B158" s="11"/>
      <x:c r="C158" s="11"/>
      <x:c r="D158" s="11"/>
      <x:c r="E158" s="1" t="str">
        <x:f>IF(A158="","",IF(B158="","Missing outcome",IF(COUNTIFS(Tickets!$A$6:$A$255,A158)=0,"Unknown ticket ID","")))</x:f>
      </x:c>
    </x:row>
    <x:row r="159">
      <x:c r="A159" s="11"/>
      <x:c r="B159" s="11"/>
      <x:c r="C159" s="11"/>
      <x:c r="D159" s="11"/>
      <x:c r="E159" s="1" t="str">
        <x:f>IF(A159="","",IF(B159="","Missing outcome",IF(COUNTIFS(Tickets!$A$6:$A$255,A159)=0,"Unknown ticket ID","")))</x:f>
      </x:c>
    </x:row>
    <x:row r="160">
      <x:c r="A160" s="11"/>
      <x:c r="B160" s="11"/>
      <x:c r="C160" s="11"/>
      <x:c r="D160" s="11"/>
      <x:c r="E160" s="1" t="str">
        <x:f>IF(A160="","",IF(B160="","Missing outcome",IF(COUNTIFS(Tickets!$A$6:$A$255,A160)=0,"Unknown ticket ID","")))</x:f>
      </x:c>
    </x:row>
    <x:row r="161">
      <x:c r="A161" s="11"/>
      <x:c r="B161" s="11"/>
      <x:c r="C161" s="11"/>
      <x:c r="D161" s="11"/>
      <x:c r="E161" s="1" t="str">
        <x:f>IF(A161="","",IF(B161="","Missing outcome",IF(COUNTIFS(Tickets!$A$6:$A$255,A161)=0,"Unknown ticket ID","")))</x:f>
      </x:c>
    </x:row>
    <x:row r="162">
      <x:c r="A162" s="11"/>
      <x:c r="B162" s="11"/>
      <x:c r="C162" s="11"/>
      <x:c r="D162" s="11"/>
      <x:c r="E162" s="1" t="str">
        <x:f>IF(A162="","",IF(B162="","Missing outcome",IF(COUNTIFS(Tickets!$A$6:$A$255,A162)=0,"Unknown ticket ID","")))</x:f>
      </x:c>
    </x:row>
    <x:row r="163">
      <x:c r="A163" s="11"/>
      <x:c r="B163" s="11"/>
      <x:c r="C163" s="11"/>
      <x:c r="D163" s="11"/>
      <x:c r="E163" s="1" t="str">
        <x:f>IF(A163="","",IF(B163="","Missing outcome",IF(COUNTIFS(Tickets!$A$6:$A$255,A163)=0,"Unknown ticket ID","")))</x:f>
      </x:c>
    </x:row>
    <x:row r="164">
      <x:c r="A164" s="11"/>
      <x:c r="B164" s="11"/>
      <x:c r="C164" s="11"/>
      <x:c r="D164" s="11"/>
      <x:c r="E164" s="1" t="str">
        <x:f>IF(A164="","",IF(B164="","Missing outcome",IF(COUNTIFS(Tickets!$A$6:$A$255,A164)=0,"Unknown ticket ID","")))</x:f>
      </x:c>
    </x:row>
    <x:row r="165">
      <x:c r="A165" s="11"/>
      <x:c r="B165" s="11"/>
      <x:c r="C165" s="11"/>
      <x:c r="D165" s="11"/>
      <x:c r="E165" s="1" t="str">
        <x:f>IF(A165="","",IF(B165="","Missing outcome",IF(COUNTIFS(Tickets!$A$6:$A$255,A165)=0,"Unknown ticket ID","")))</x:f>
      </x:c>
    </x:row>
    <x:row r="166">
      <x:c r="A166" s="11"/>
      <x:c r="B166" s="11"/>
      <x:c r="C166" s="11"/>
      <x:c r="D166" s="11"/>
      <x:c r="E166" s="1" t="str">
        <x:f>IF(A166="","",IF(B166="","Missing outcome",IF(COUNTIFS(Tickets!$A$6:$A$255,A166)=0,"Unknown ticket ID","")))</x:f>
      </x:c>
    </x:row>
    <x:row r="167">
      <x:c r="A167" s="11"/>
      <x:c r="B167" s="11"/>
      <x:c r="C167" s="11"/>
      <x:c r="D167" s="11"/>
      <x:c r="E167" s="1" t="str">
        <x:f>IF(A167="","",IF(B167="","Missing outcome",IF(COUNTIFS(Tickets!$A$6:$A$255,A167)=0,"Unknown ticket ID","")))</x:f>
      </x:c>
    </x:row>
    <x:row r="168">
      <x:c r="A168" s="11"/>
      <x:c r="B168" s="11"/>
      <x:c r="C168" s="11"/>
      <x:c r="D168" s="11"/>
      <x:c r="E168" s="1" t="str">
        <x:f>IF(A168="","",IF(B168="","Missing outcome",IF(COUNTIFS(Tickets!$A$6:$A$255,A168)=0,"Unknown ticket ID","")))</x:f>
      </x:c>
    </x:row>
    <x:row r="169">
      <x:c r="A169" s="11"/>
      <x:c r="B169" s="11"/>
      <x:c r="C169" s="11"/>
      <x:c r="D169" s="11"/>
      <x:c r="E169" s="1" t="str">
        <x:f>IF(A169="","",IF(B169="","Missing outcome",IF(COUNTIFS(Tickets!$A$6:$A$255,A169)=0,"Unknown ticket ID","")))</x:f>
      </x:c>
    </x:row>
    <x:row r="170">
      <x:c r="A170" s="11"/>
      <x:c r="B170" s="11"/>
      <x:c r="C170" s="11"/>
      <x:c r="D170" s="11"/>
      <x:c r="E170" s="1" t="str">
        <x:f>IF(A170="","",IF(B170="","Missing outcome",IF(COUNTIFS(Tickets!$A$6:$A$255,A170)=0,"Unknown ticket ID","")))</x:f>
      </x:c>
    </x:row>
    <x:row r="171">
      <x:c r="A171" s="11"/>
      <x:c r="B171" s="11"/>
      <x:c r="C171" s="11"/>
      <x:c r="D171" s="11"/>
      <x:c r="E171" s="1" t="str">
        <x:f>IF(A171="","",IF(B171="","Missing outcome",IF(COUNTIFS(Tickets!$A$6:$A$255,A171)=0,"Unknown ticket ID","")))</x:f>
      </x:c>
    </x:row>
    <x:row r="172">
      <x:c r="A172" s="11"/>
      <x:c r="B172" s="11"/>
      <x:c r="C172" s="11"/>
      <x:c r="D172" s="11"/>
      <x:c r="E172" s="1" t="str">
        <x:f>IF(A172="","",IF(B172="","Missing outcome",IF(COUNTIFS(Tickets!$A$6:$A$255,A172)=0,"Unknown ticket ID","")))</x:f>
      </x:c>
    </x:row>
    <x:row r="173">
      <x:c r="A173" s="11"/>
      <x:c r="B173" s="11"/>
      <x:c r="C173" s="11"/>
      <x:c r="D173" s="11"/>
      <x:c r="E173" s="1" t="str">
        <x:f>IF(A173="","",IF(B173="","Missing outcome",IF(COUNTIFS(Tickets!$A$6:$A$255,A173)=0,"Unknown ticket ID","")))</x:f>
      </x:c>
    </x:row>
    <x:row r="174">
      <x:c r="A174" s="11"/>
      <x:c r="B174" s="11"/>
      <x:c r="C174" s="11"/>
      <x:c r="D174" s="11"/>
      <x:c r="E174" s="1" t="str">
        <x:f>IF(A174="","",IF(B174="","Missing outcome",IF(COUNTIFS(Tickets!$A$6:$A$255,A174)=0,"Unknown ticket ID","")))</x:f>
      </x:c>
    </x:row>
    <x:row r="175">
      <x:c r="A175" s="11"/>
      <x:c r="B175" s="11"/>
      <x:c r="C175" s="11"/>
      <x:c r="D175" s="11"/>
      <x:c r="E175" s="1" t="str">
        <x:f>IF(A175="","",IF(B175="","Missing outcome",IF(COUNTIFS(Tickets!$A$6:$A$255,A175)=0,"Unknown ticket ID","")))</x:f>
      </x:c>
    </x:row>
    <x:row r="176">
      <x:c r="A176" s="11"/>
      <x:c r="B176" s="11"/>
      <x:c r="C176" s="11"/>
      <x:c r="D176" s="11"/>
      <x:c r="E176" s="1" t="str">
        <x:f>IF(A176="","",IF(B176="","Missing outcome",IF(COUNTIFS(Tickets!$A$6:$A$255,A176)=0,"Unknown ticket ID","")))</x:f>
      </x:c>
    </x:row>
    <x:row r="177">
      <x:c r="A177" s="11"/>
      <x:c r="B177" s="11"/>
      <x:c r="C177" s="11"/>
      <x:c r="D177" s="11"/>
      <x:c r="E177" s="1" t="str">
        <x:f>IF(A177="","",IF(B177="","Missing outcome",IF(COUNTIFS(Tickets!$A$6:$A$255,A177)=0,"Unknown ticket ID","")))</x:f>
      </x:c>
    </x:row>
    <x:row r="178">
      <x:c r="A178" s="11"/>
      <x:c r="B178" s="11"/>
      <x:c r="C178" s="11"/>
      <x:c r="D178" s="11"/>
      <x:c r="E178" s="1" t="str">
        <x:f>IF(A178="","",IF(B178="","Missing outcome",IF(COUNTIFS(Tickets!$A$6:$A$255,A178)=0,"Unknown ticket ID","")))</x:f>
      </x:c>
    </x:row>
    <x:row r="179">
      <x:c r="A179" s="11"/>
      <x:c r="B179" s="11"/>
      <x:c r="C179" s="11"/>
      <x:c r="D179" s="11"/>
      <x:c r="E179" s="1" t="str">
        <x:f>IF(A179="","",IF(B179="","Missing outcome",IF(COUNTIFS(Tickets!$A$6:$A$255,A179)=0,"Unknown ticket ID","")))</x:f>
      </x:c>
    </x:row>
    <x:row r="180">
      <x:c r="A180" s="11"/>
      <x:c r="B180" s="11"/>
      <x:c r="C180" s="11"/>
      <x:c r="D180" s="11"/>
      <x:c r="E180" s="1" t="str">
        <x:f>IF(A180="","",IF(B180="","Missing outcome",IF(COUNTIFS(Tickets!$A$6:$A$255,A180)=0,"Unknown ticket ID","")))</x:f>
      </x:c>
    </x:row>
    <x:row r="181">
      <x:c r="A181" s="11"/>
      <x:c r="B181" s="11"/>
      <x:c r="C181" s="11"/>
      <x:c r="D181" s="11"/>
      <x:c r="E181" s="1" t="str">
        <x:f>IF(A181="","",IF(B181="","Missing outcome",IF(COUNTIFS(Tickets!$A$6:$A$255,A181)=0,"Unknown ticket ID","")))</x:f>
      </x:c>
    </x:row>
    <x:row r="182">
      <x:c r="A182" s="11"/>
      <x:c r="B182" s="11"/>
      <x:c r="C182" s="11"/>
      <x:c r="D182" s="11"/>
      <x:c r="E182" s="1" t="str">
        <x:f>IF(A182="","",IF(B182="","Missing outcome",IF(COUNTIFS(Tickets!$A$6:$A$255,A182)=0,"Unknown ticket ID","")))</x:f>
      </x:c>
    </x:row>
    <x:row r="183">
      <x:c r="A183" s="11"/>
      <x:c r="B183" s="11"/>
      <x:c r="C183" s="11"/>
      <x:c r="D183" s="11"/>
      <x:c r="E183" s="1" t="str">
        <x:f>IF(A183="","",IF(B183="","Missing outcome",IF(COUNTIFS(Tickets!$A$6:$A$255,A183)=0,"Unknown ticket ID","")))</x:f>
      </x:c>
    </x:row>
    <x:row r="184">
      <x:c r="A184" s="11"/>
      <x:c r="B184" s="11"/>
      <x:c r="C184" s="11"/>
      <x:c r="D184" s="11"/>
      <x:c r="E184" s="1" t="str">
        <x:f>IF(A184="","",IF(B184="","Missing outcome",IF(COUNTIFS(Tickets!$A$6:$A$255,A184)=0,"Unknown ticket ID","")))</x:f>
      </x:c>
    </x:row>
    <x:row r="185">
      <x:c r="A185" s="11"/>
      <x:c r="B185" s="11"/>
      <x:c r="C185" s="11"/>
      <x:c r="D185" s="11"/>
      <x:c r="E185" s="1" t="str">
        <x:f>IF(A185="","",IF(B185="","Missing outcome",IF(COUNTIFS(Tickets!$A$6:$A$255,A185)=0,"Unknown ticket ID","")))</x:f>
      </x:c>
    </x:row>
    <x:row r="186">
      <x:c r="A186" s="11"/>
      <x:c r="B186" s="11"/>
      <x:c r="C186" s="11"/>
      <x:c r="D186" s="11"/>
      <x:c r="E186" s="1" t="str">
        <x:f>IF(A186="","",IF(B186="","Missing outcome",IF(COUNTIFS(Tickets!$A$6:$A$255,A186)=0,"Unknown ticket ID","")))</x:f>
      </x:c>
    </x:row>
    <x:row r="187">
      <x:c r="A187" s="11"/>
      <x:c r="B187" s="11"/>
      <x:c r="C187" s="11"/>
      <x:c r="D187" s="11"/>
      <x:c r="E187" s="1" t="str">
        <x:f>IF(A187="","",IF(B187="","Missing outcome",IF(COUNTIFS(Tickets!$A$6:$A$255,A187)=0,"Unknown ticket ID","")))</x:f>
      </x:c>
    </x:row>
    <x:row r="188">
      <x:c r="A188" s="11"/>
      <x:c r="B188" s="11"/>
      <x:c r="C188" s="11"/>
      <x:c r="D188" s="11"/>
      <x:c r="E188" s="1" t="str">
        <x:f>IF(A188="","",IF(B188="","Missing outcome",IF(COUNTIFS(Tickets!$A$6:$A$255,A188)=0,"Unknown ticket ID","")))</x:f>
      </x:c>
    </x:row>
    <x:row r="189">
      <x:c r="A189" s="11"/>
      <x:c r="B189" s="11"/>
      <x:c r="C189" s="11"/>
      <x:c r="D189" s="11"/>
      <x:c r="E189" s="1" t="str">
        <x:f>IF(A189="","",IF(B189="","Missing outcome",IF(COUNTIFS(Tickets!$A$6:$A$255,A189)=0,"Unknown ticket ID","")))</x:f>
      </x:c>
    </x:row>
    <x:row r="190">
      <x:c r="A190" s="11"/>
      <x:c r="B190" s="11"/>
      <x:c r="C190" s="11"/>
      <x:c r="D190" s="11"/>
      <x:c r="E190" s="1" t="str">
        <x:f>IF(A190="","",IF(B190="","Missing outcome",IF(COUNTIFS(Tickets!$A$6:$A$255,A190)=0,"Unknown ticket ID","")))</x:f>
      </x:c>
    </x:row>
    <x:row r="191">
      <x:c r="A191" s="11"/>
      <x:c r="B191" s="11"/>
      <x:c r="C191" s="11"/>
      <x:c r="D191" s="11"/>
      <x:c r="E191" s="1" t="str">
        <x:f>IF(A191="","",IF(B191="","Missing outcome",IF(COUNTIFS(Tickets!$A$6:$A$255,A191)=0,"Unknown ticket ID","")))</x:f>
      </x:c>
    </x:row>
    <x:row r="192">
      <x:c r="A192" s="11"/>
      <x:c r="B192" s="11"/>
      <x:c r="C192" s="11"/>
      <x:c r="D192" s="11"/>
      <x:c r="E192" s="1" t="str">
        <x:f>IF(A192="","",IF(B192="","Missing outcome",IF(COUNTIFS(Tickets!$A$6:$A$255,A192)=0,"Unknown ticket ID","")))</x:f>
      </x:c>
    </x:row>
    <x:row r="193">
      <x:c r="A193" s="11"/>
      <x:c r="B193" s="11"/>
      <x:c r="C193" s="11"/>
      <x:c r="D193" s="11"/>
      <x:c r="E193" s="1" t="str">
        <x:f>IF(A193="","",IF(B193="","Missing outcome",IF(COUNTIFS(Tickets!$A$6:$A$255,A193)=0,"Unknown ticket ID","")))</x:f>
      </x:c>
    </x:row>
    <x:row r="194">
      <x:c r="A194" s="11"/>
      <x:c r="B194" s="11"/>
      <x:c r="C194" s="11"/>
      <x:c r="D194" s="11"/>
      <x:c r="E194" s="1" t="str">
        <x:f>IF(A194="","",IF(B194="","Missing outcome",IF(COUNTIFS(Tickets!$A$6:$A$255,A194)=0,"Unknown ticket ID","")))</x:f>
      </x:c>
    </x:row>
    <x:row r="195">
      <x:c r="A195" s="11"/>
      <x:c r="B195" s="11"/>
      <x:c r="C195" s="11"/>
      <x:c r="D195" s="11"/>
      <x:c r="E195" s="1" t="str">
        <x:f>IF(A195="","",IF(B195="","Missing outcome",IF(COUNTIFS(Tickets!$A$6:$A$255,A195)=0,"Unknown ticket ID","")))</x:f>
      </x:c>
    </x:row>
    <x:row r="196">
      <x:c r="A196" s="11"/>
      <x:c r="B196" s="11"/>
      <x:c r="C196" s="11"/>
      <x:c r="D196" s="11"/>
      <x:c r="E196" s="1" t="str">
        <x:f>IF(A196="","",IF(B196="","Missing outcome",IF(COUNTIFS(Tickets!$A$6:$A$255,A196)=0,"Unknown ticket ID","")))</x:f>
      </x:c>
    </x:row>
    <x:row r="197">
      <x:c r="A197" s="11"/>
      <x:c r="B197" s="11"/>
      <x:c r="C197" s="11"/>
      <x:c r="D197" s="11"/>
      <x:c r="E197" s="1" t="str">
        <x:f>IF(A197="","",IF(B197="","Missing outcome",IF(COUNTIFS(Tickets!$A$6:$A$255,A197)=0,"Unknown ticket ID","")))</x:f>
      </x:c>
    </x:row>
    <x:row r="198">
      <x:c r="A198" s="11"/>
      <x:c r="B198" s="11"/>
      <x:c r="C198" s="11"/>
      <x:c r="D198" s="11"/>
      <x:c r="E198" s="1" t="str">
        <x:f>IF(A198="","",IF(B198="","Missing outcome",IF(COUNTIFS(Tickets!$A$6:$A$255,A198)=0,"Unknown ticket ID","")))</x:f>
      </x:c>
    </x:row>
    <x:row r="199">
      <x:c r="A199" s="11"/>
      <x:c r="B199" s="11"/>
      <x:c r="C199" s="11"/>
      <x:c r="D199" s="11"/>
      <x:c r="E199" s="1" t="str">
        <x:f>IF(A199="","",IF(B199="","Missing outcome",IF(COUNTIFS(Tickets!$A$6:$A$255,A199)=0,"Unknown ticket ID","")))</x:f>
      </x:c>
    </x:row>
    <x:row r="200">
      <x:c r="A200" s="11"/>
      <x:c r="B200" s="11"/>
      <x:c r="C200" s="11"/>
      <x:c r="D200" s="11"/>
      <x:c r="E200" s="1" t="str">
        <x:f>IF(A200="","",IF(B200="","Missing outcome",IF(COUNTIFS(Tickets!$A$6:$A$255,A200)=0,"Unknown ticket ID","")))</x:f>
      </x:c>
    </x:row>
    <x:row r="201">
      <x:c r="A201" s="11"/>
      <x:c r="B201" s="11"/>
      <x:c r="C201" s="11"/>
      <x:c r="D201" s="11"/>
      <x:c r="E201" s="1" t="str">
        <x:f>IF(A201="","",IF(B201="","Missing outcome",IF(COUNTIFS(Tickets!$A$6:$A$255,A201)=0,"Unknown ticket ID","")))</x:f>
      </x:c>
    </x:row>
    <x:row r="202">
      <x:c r="A202" s="11"/>
      <x:c r="B202" s="11"/>
      <x:c r="C202" s="11"/>
      <x:c r="D202" s="11"/>
      <x:c r="E202" s="1" t="str">
        <x:f>IF(A202="","",IF(B202="","Missing outcome",IF(COUNTIFS(Tickets!$A$6:$A$255,A202)=0,"Unknown ticket ID","")))</x:f>
      </x:c>
    </x:row>
    <x:row r="203">
      <x:c r="A203" s="11"/>
      <x:c r="B203" s="11"/>
      <x:c r="C203" s="11"/>
      <x:c r="D203" s="11"/>
      <x:c r="E203" s="1" t="str">
        <x:f>IF(A203="","",IF(B203="","Missing outcome",IF(COUNTIFS(Tickets!$A$6:$A$255,A203)=0,"Unknown ticket ID","")))</x:f>
      </x:c>
    </x:row>
    <x:row r="204">
      <x:c r="A204" s="11"/>
      <x:c r="B204" s="11"/>
      <x:c r="C204" s="11"/>
      <x:c r="D204" s="11"/>
      <x:c r="E204" s="1" t="str">
        <x:f>IF(A204="","",IF(B204="","Missing outcome",IF(COUNTIFS(Tickets!$A$6:$A$255,A204)=0,"Unknown ticket ID","")))</x:f>
      </x:c>
    </x:row>
    <x:row r="205">
      <x:c r="A205" s="11"/>
      <x:c r="B205" s="11"/>
      <x:c r="C205" s="11"/>
      <x:c r="D205" s="11"/>
      <x:c r="E205" s="1" t="str">
        <x:f>IF(A205="","",IF(B205="","Missing outcome",IF(COUNTIFS(Tickets!$A$6:$A$255,A205)=0,"Unknown ticket ID","")))</x:f>
      </x:c>
    </x:row>
    <x:row r="206">
      <x:c r="A206" s="11"/>
      <x:c r="B206" s="11"/>
      <x:c r="C206" s="11"/>
      <x:c r="D206" s="11"/>
      <x:c r="E206" s="1" t="str">
        <x:f>IF(A206="","",IF(B206="","Missing outcome",IF(COUNTIFS(Tickets!$A$6:$A$255,A206)=0,"Unknown ticket ID","")))</x:f>
      </x:c>
    </x:row>
    <x:row r="207">
      <x:c r="A207" s="11"/>
      <x:c r="B207" s="11"/>
      <x:c r="C207" s="11"/>
      <x:c r="D207" s="11"/>
      <x:c r="E207" s="1" t="str">
        <x:f>IF(A207="","",IF(B207="","Missing outcome",IF(COUNTIFS(Tickets!$A$6:$A$255,A207)=0,"Unknown ticket ID","")))</x:f>
      </x:c>
    </x:row>
    <x:row r="208">
      <x:c r="A208" s="11"/>
      <x:c r="B208" s="11"/>
      <x:c r="C208" s="11"/>
      <x:c r="D208" s="11"/>
      <x:c r="E208" s="1" t="str">
        <x:f>IF(A208="","",IF(B208="","Missing outcome",IF(COUNTIFS(Tickets!$A$6:$A$255,A208)=0,"Unknown ticket ID","")))</x:f>
      </x:c>
    </x:row>
    <x:row r="209">
      <x:c r="A209" s="11"/>
      <x:c r="B209" s="11"/>
      <x:c r="C209" s="11"/>
      <x:c r="D209" s="11"/>
      <x:c r="E209" s="1" t="str">
        <x:f>IF(A209="","",IF(B209="","Missing outcome",IF(COUNTIFS(Tickets!$A$6:$A$255,A209)=0,"Unknown ticket ID","")))</x:f>
      </x:c>
    </x:row>
    <x:row r="210">
      <x:c r="A210" s="11"/>
      <x:c r="B210" s="11"/>
      <x:c r="C210" s="11"/>
      <x:c r="D210" s="11"/>
      <x:c r="E210" s="1" t="str">
        <x:f>IF(A210="","",IF(B210="","Missing outcome",IF(COUNTIFS(Tickets!$A$6:$A$255,A210)=0,"Unknown ticket ID","")))</x:f>
      </x:c>
    </x:row>
    <x:row r="211">
      <x:c r="A211" s="11"/>
      <x:c r="B211" s="11"/>
      <x:c r="C211" s="11"/>
      <x:c r="D211" s="11"/>
      <x:c r="E211" s="1" t="str">
        <x:f>IF(A211="","",IF(B211="","Missing outcome",IF(COUNTIFS(Tickets!$A$6:$A$255,A211)=0,"Unknown ticket ID","")))</x:f>
      </x:c>
    </x:row>
    <x:row r="212">
      <x:c r="A212" s="11"/>
      <x:c r="B212" s="11"/>
      <x:c r="C212" s="11"/>
      <x:c r="D212" s="11"/>
      <x:c r="E212" s="1" t="str">
        <x:f>IF(A212="","",IF(B212="","Missing outcome",IF(COUNTIFS(Tickets!$A$6:$A$255,A212)=0,"Unknown ticket ID","")))</x:f>
      </x:c>
    </x:row>
    <x:row r="213">
      <x:c r="A213" s="11"/>
      <x:c r="B213" s="11"/>
      <x:c r="C213" s="11"/>
      <x:c r="D213" s="11"/>
      <x:c r="E213" s="1" t="str">
        <x:f>IF(A213="","",IF(B213="","Missing outcome",IF(COUNTIFS(Tickets!$A$6:$A$255,A213)=0,"Unknown ticket ID","")))</x:f>
      </x:c>
    </x:row>
    <x:row r="214">
      <x:c r="A214" s="11"/>
      <x:c r="B214" s="11"/>
      <x:c r="C214" s="11"/>
      <x:c r="D214" s="11"/>
      <x:c r="E214" s="1" t="str">
        <x:f>IF(A214="","",IF(B214="","Missing outcome",IF(COUNTIFS(Tickets!$A$6:$A$255,A214)=0,"Unknown ticket ID","")))</x:f>
      </x:c>
    </x:row>
    <x:row r="215">
      <x:c r="A215" s="11"/>
      <x:c r="B215" s="11"/>
      <x:c r="C215" s="11"/>
      <x:c r="D215" s="11"/>
      <x:c r="E215" s="1" t="str">
        <x:f>IF(A215="","",IF(B215="","Missing outcome",IF(COUNTIFS(Tickets!$A$6:$A$255,A215)=0,"Unknown ticket ID","")))</x:f>
      </x:c>
    </x:row>
    <x:row r="216">
      <x:c r="A216" s="11"/>
      <x:c r="B216" s="11"/>
      <x:c r="C216" s="11"/>
      <x:c r="D216" s="11"/>
      <x:c r="E216" s="1" t="str">
        <x:f>IF(A216="","",IF(B216="","Missing outcome",IF(COUNTIFS(Tickets!$A$6:$A$255,A216)=0,"Unknown ticket ID","")))</x:f>
      </x:c>
    </x:row>
    <x:row r="217">
      <x:c r="A217" s="11"/>
      <x:c r="B217" s="11"/>
      <x:c r="C217" s="11"/>
      <x:c r="D217" s="11"/>
      <x:c r="E217" s="1" t="str">
        <x:f>IF(A217="","",IF(B217="","Missing outcome",IF(COUNTIFS(Tickets!$A$6:$A$255,A217)=0,"Unknown ticket ID","")))</x:f>
      </x:c>
    </x:row>
    <x:row r="218">
      <x:c r="A218" s="11"/>
      <x:c r="B218" s="11"/>
      <x:c r="C218" s="11"/>
      <x:c r="D218" s="11"/>
      <x:c r="E218" s="1" t="str">
        <x:f>IF(A218="","",IF(B218="","Missing outcome",IF(COUNTIFS(Tickets!$A$6:$A$255,A218)=0,"Unknown ticket ID","")))</x:f>
      </x:c>
    </x:row>
    <x:row r="219">
      <x:c r="A219" s="11"/>
      <x:c r="B219" s="11"/>
      <x:c r="C219" s="11"/>
      <x:c r="D219" s="11"/>
      <x:c r="E219" s="1" t="str">
        <x:f>IF(A219="","",IF(B219="","Missing outcome",IF(COUNTIFS(Tickets!$A$6:$A$255,A219)=0,"Unknown ticket ID","")))</x:f>
      </x:c>
    </x:row>
    <x:row r="220">
      <x:c r="A220" s="11"/>
      <x:c r="B220" s="11"/>
      <x:c r="C220" s="11"/>
      <x:c r="D220" s="11"/>
      <x:c r="E220" s="1" t="str">
        <x:f>IF(A220="","",IF(B220="","Missing outcome",IF(COUNTIFS(Tickets!$A$6:$A$255,A220)=0,"Unknown ticket ID","")))</x:f>
      </x:c>
    </x:row>
    <x:row r="221">
      <x:c r="A221" s="11"/>
      <x:c r="B221" s="11"/>
      <x:c r="C221" s="11"/>
      <x:c r="D221" s="11"/>
      <x:c r="E221" s="1" t="str">
        <x:f>IF(A221="","",IF(B221="","Missing outcome",IF(COUNTIFS(Tickets!$A$6:$A$255,A221)=0,"Unknown ticket ID","")))</x:f>
      </x:c>
    </x:row>
    <x:row r="222">
      <x:c r="A222" s="11"/>
      <x:c r="B222" s="11"/>
      <x:c r="C222" s="11"/>
      <x:c r="D222" s="11"/>
      <x:c r="E222" s="1" t="str">
        <x:f>IF(A222="","",IF(B222="","Missing outcome",IF(COUNTIFS(Tickets!$A$6:$A$255,A222)=0,"Unknown ticket ID","")))</x:f>
      </x:c>
    </x:row>
    <x:row r="223">
      <x:c r="A223" s="11"/>
      <x:c r="B223" s="11"/>
      <x:c r="C223" s="11"/>
      <x:c r="D223" s="11"/>
      <x:c r="E223" s="1" t="str">
        <x:f>IF(A223="","",IF(B223="","Missing outcome",IF(COUNTIFS(Tickets!$A$6:$A$255,A223)=0,"Unknown ticket ID","")))</x:f>
      </x:c>
    </x:row>
    <x:row r="224">
      <x:c r="A224" s="11"/>
      <x:c r="B224" s="11"/>
      <x:c r="C224" s="11"/>
      <x:c r="D224" s="11"/>
      <x:c r="E224" s="1" t="str">
        <x:f>IF(A224="","",IF(B224="","Missing outcome",IF(COUNTIFS(Tickets!$A$6:$A$255,A224)=0,"Unknown ticket ID","")))</x:f>
      </x:c>
    </x:row>
    <x:row r="225">
      <x:c r="A225" s="11"/>
      <x:c r="B225" s="11"/>
      <x:c r="C225" s="11"/>
      <x:c r="D225" s="11"/>
      <x:c r="E225" s="1" t="str">
        <x:f>IF(A225="","",IF(B225="","Missing outcome",IF(COUNTIFS(Tickets!$A$6:$A$255,A225)=0,"Unknown ticket ID","")))</x:f>
      </x:c>
    </x:row>
    <x:row r="226">
      <x:c r="A226" s="11"/>
      <x:c r="B226" s="11"/>
      <x:c r="C226" s="11"/>
      <x:c r="D226" s="11"/>
      <x:c r="E226" s="1" t="str">
        <x:f>IF(A226="","",IF(B226="","Missing outcome",IF(COUNTIFS(Tickets!$A$6:$A$255,A226)=0,"Unknown ticket ID","")))</x:f>
      </x:c>
    </x:row>
    <x:row r="227">
      <x:c r="A227" s="11"/>
      <x:c r="B227" s="11"/>
      <x:c r="C227" s="11"/>
      <x:c r="D227" s="11"/>
      <x:c r="E227" s="1" t="str">
        <x:f>IF(A227="","",IF(B227="","Missing outcome",IF(COUNTIFS(Tickets!$A$6:$A$255,A227)=0,"Unknown ticket ID","")))</x:f>
      </x:c>
    </x:row>
    <x:row r="228">
      <x:c r="A228" s="11"/>
      <x:c r="B228" s="11"/>
      <x:c r="C228" s="11"/>
      <x:c r="D228" s="11"/>
      <x:c r="E228" s="1" t="str">
        <x:f>IF(A228="","",IF(B228="","Missing outcome",IF(COUNTIFS(Tickets!$A$6:$A$255,A228)=0,"Unknown ticket ID","")))</x:f>
      </x:c>
    </x:row>
    <x:row r="229">
      <x:c r="A229" s="11"/>
      <x:c r="B229" s="11"/>
      <x:c r="C229" s="11"/>
      <x:c r="D229" s="11"/>
      <x:c r="E229" s="1" t="str">
        <x:f>IF(A229="","",IF(B229="","Missing outcome",IF(COUNTIFS(Tickets!$A$6:$A$255,A229)=0,"Unknown ticket ID","")))</x:f>
      </x:c>
    </x:row>
    <x:row r="230">
      <x:c r="A230" s="11"/>
      <x:c r="B230" s="11"/>
      <x:c r="C230" s="11"/>
      <x:c r="D230" s="11"/>
      <x:c r="E230" s="1" t="str">
        <x:f>IF(A230="","",IF(B230="","Missing outcome",IF(COUNTIFS(Tickets!$A$6:$A$255,A230)=0,"Unknown ticket ID","")))</x:f>
      </x:c>
    </x:row>
    <x:row r="231">
      <x:c r="A231" s="11"/>
      <x:c r="B231" s="11"/>
      <x:c r="C231" s="11"/>
      <x:c r="D231" s="11"/>
      <x:c r="E231" s="1" t="str">
        <x:f>IF(A231="","",IF(B231="","Missing outcome",IF(COUNTIFS(Tickets!$A$6:$A$255,A231)=0,"Unknown ticket ID","")))</x:f>
      </x:c>
    </x:row>
    <x:row r="232">
      <x:c r="A232" s="11"/>
      <x:c r="B232" s="11"/>
      <x:c r="C232" s="11"/>
      <x:c r="D232" s="11"/>
      <x:c r="E232" s="1" t="str">
        <x:f>IF(A232="","",IF(B232="","Missing outcome",IF(COUNTIFS(Tickets!$A$6:$A$255,A232)=0,"Unknown ticket ID","")))</x:f>
      </x:c>
    </x:row>
    <x:row r="233">
      <x:c r="A233" s="11"/>
      <x:c r="B233" s="11"/>
      <x:c r="C233" s="11"/>
      <x:c r="D233" s="11"/>
      <x:c r="E233" s="1" t="str">
        <x:f>IF(A233="","",IF(B233="","Missing outcome",IF(COUNTIFS(Tickets!$A$6:$A$255,A233)=0,"Unknown ticket ID","")))</x:f>
      </x:c>
    </x:row>
    <x:row r="234">
      <x:c r="A234" s="11"/>
      <x:c r="B234" s="11"/>
      <x:c r="C234" s="11"/>
      <x:c r="D234" s="11"/>
      <x:c r="E234" s="1" t="str">
        <x:f>IF(A234="","",IF(B234="","Missing outcome",IF(COUNTIFS(Tickets!$A$6:$A$255,A234)=0,"Unknown ticket ID","")))</x:f>
      </x:c>
    </x:row>
    <x:row r="235">
      <x:c r="A235" s="11"/>
      <x:c r="B235" s="11"/>
      <x:c r="C235" s="11"/>
      <x:c r="D235" s="11"/>
      <x:c r="E235" s="1" t="str">
        <x:f>IF(A235="","",IF(B235="","Missing outcome",IF(COUNTIFS(Tickets!$A$6:$A$255,A235)=0,"Unknown ticket ID","")))</x:f>
      </x:c>
    </x:row>
    <x:row r="236">
      <x:c r="A236" s="11"/>
      <x:c r="B236" s="11"/>
      <x:c r="C236" s="11"/>
      <x:c r="D236" s="11"/>
      <x:c r="E236" s="1" t="str">
        <x:f>IF(A236="","",IF(B236="","Missing outcome",IF(COUNTIFS(Tickets!$A$6:$A$255,A236)=0,"Unknown ticket ID","")))</x:f>
      </x:c>
    </x:row>
    <x:row r="237">
      <x:c r="A237" s="11"/>
      <x:c r="B237" s="11"/>
      <x:c r="C237" s="11"/>
      <x:c r="D237" s="11"/>
      <x:c r="E237" s="1" t="str">
        <x:f>IF(A237="","",IF(B237="","Missing outcome",IF(COUNTIFS(Tickets!$A$6:$A$255,A237)=0,"Unknown ticket ID","")))</x:f>
      </x:c>
    </x:row>
    <x:row r="238">
      <x:c r="A238" s="11"/>
      <x:c r="B238" s="11"/>
      <x:c r="C238" s="11"/>
      <x:c r="D238" s="11"/>
      <x:c r="E238" s="1" t="str">
        <x:f>IF(A238="","",IF(B238="","Missing outcome",IF(COUNTIFS(Tickets!$A$6:$A$255,A238)=0,"Unknown ticket ID","")))</x:f>
      </x:c>
    </x:row>
    <x:row r="239">
      <x:c r="A239" s="11"/>
      <x:c r="B239" s="11"/>
      <x:c r="C239" s="11"/>
      <x:c r="D239" s="11"/>
      <x:c r="E239" s="1" t="str">
        <x:f>IF(A239="","",IF(B239="","Missing outcome",IF(COUNTIFS(Tickets!$A$6:$A$255,A239)=0,"Unknown ticket ID","")))</x:f>
      </x:c>
    </x:row>
    <x:row r="240">
      <x:c r="A240" s="11"/>
      <x:c r="B240" s="11"/>
      <x:c r="C240" s="11"/>
      <x:c r="D240" s="11"/>
      <x:c r="E240" s="1" t="str">
        <x:f>IF(A240="","",IF(B240="","Missing outcome",IF(COUNTIFS(Tickets!$A$6:$A$255,A240)=0,"Unknown ticket ID","")))</x:f>
      </x:c>
    </x:row>
    <x:row r="241">
      <x:c r="A241" s="11"/>
      <x:c r="B241" s="11"/>
      <x:c r="C241" s="11"/>
      <x:c r="D241" s="11"/>
      <x:c r="E241" s="1" t="str">
        <x:f>IF(A241="","",IF(B241="","Missing outcome",IF(COUNTIFS(Tickets!$A$6:$A$255,A241)=0,"Unknown ticket ID","")))</x:f>
      </x:c>
    </x:row>
    <x:row r="242">
      <x:c r="A242" s="11"/>
      <x:c r="B242" s="11"/>
      <x:c r="C242" s="11"/>
      <x:c r="D242" s="11"/>
      <x:c r="E242" s="1" t="str">
        <x:f>IF(A242="","",IF(B242="","Missing outcome",IF(COUNTIFS(Tickets!$A$6:$A$255,A242)=0,"Unknown ticket ID","")))</x:f>
      </x:c>
    </x:row>
    <x:row r="243">
      <x:c r="A243" s="11"/>
      <x:c r="B243" s="11"/>
      <x:c r="C243" s="11"/>
      <x:c r="D243" s="11"/>
      <x:c r="E243" s="1" t="str">
        <x:f>IF(A243="","",IF(B243="","Missing outcome",IF(COUNTIFS(Tickets!$A$6:$A$255,A243)=0,"Unknown ticket ID","")))</x:f>
      </x:c>
    </x:row>
    <x:row r="244">
      <x:c r="A244" s="11"/>
      <x:c r="B244" s="11"/>
      <x:c r="C244" s="11"/>
      <x:c r="D244" s="11"/>
      <x:c r="E244" s="1" t="str">
        <x:f>IF(A244="","",IF(B244="","Missing outcome",IF(COUNTIFS(Tickets!$A$6:$A$255,A244)=0,"Unknown ticket ID","")))</x:f>
      </x:c>
    </x:row>
    <x:row r="245">
      <x:c r="A245" s="11"/>
      <x:c r="B245" s="11"/>
      <x:c r="C245" s="11"/>
      <x:c r="D245" s="11"/>
      <x:c r="E245" s="1" t="str">
        <x:f>IF(A245="","",IF(B245="","Missing outcome",IF(COUNTIFS(Tickets!$A$6:$A$255,A245)=0,"Unknown ticket ID","")))</x:f>
      </x:c>
    </x:row>
    <x:row r="246">
      <x:c r="A246" s="11"/>
      <x:c r="B246" s="11"/>
      <x:c r="C246" s="11"/>
      <x:c r="D246" s="11"/>
      <x:c r="E246" s="1" t="str">
        <x:f>IF(A246="","",IF(B246="","Missing outcome",IF(COUNTIFS(Tickets!$A$6:$A$255,A246)=0,"Unknown ticket ID","")))</x:f>
      </x:c>
    </x:row>
    <x:row r="247">
      <x:c r="A247" s="11"/>
      <x:c r="B247" s="11"/>
      <x:c r="C247" s="11"/>
      <x:c r="D247" s="11"/>
      <x:c r="E247" s="1" t="str">
        <x:f>IF(A247="","",IF(B247="","Missing outcome",IF(COUNTIFS(Tickets!$A$6:$A$255,A247)=0,"Unknown ticket ID","")))</x:f>
      </x:c>
    </x:row>
    <x:row r="248">
      <x:c r="A248" s="11"/>
      <x:c r="B248" s="11"/>
      <x:c r="C248" s="11"/>
      <x:c r="D248" s="11"/>
      <x:c r="E248" s="1" t="str">
        <x:f>IF(A248="","",IF(B248="","Missing outcome",IF(COUNTIFS(Tickets!$A$6:$A$255,A248)=0,"Unknown ticket ID","")))</x:f>
      </x:c>
    </x:row>
    <x:row r="249">
      <x:c r="A249" s="11"/>
      <x:c r="B249" s="11"/>
      <x:c r="C249" s="11"/>
      <x:c r="D249" s="11"/>
      <x:c r="E249" s="1" t="str">
        <x:f>IF(A249="","",IF(B249="","Missing outcome",IF(COUNTIFS(Tickets!$A$6:$A$255,A249)=0,"Unknown ticket ID","")))</x:f>
      </x:c>
    </x:row>
    <x:row r="250">
      <x:c r="A250" s="11"/>
      <x:c r="B250" s="11"/>
      <x:c r="C250" s="11"/>
      <x:c r="D250" s="11"/>
      <x:c r="E250" s="1" t="str">
        <x:f>IF(A250="","",IF(B250="","Missing outcome",IF(COUNTIFS(Tickets!$A$6:$A$255,A250)=0,"Unknown ticket ID","")))</x:f>
      </x:c>
    </x:row>
    <x:row r="251">
      <x:c r="A251" s="11"/>
      <x:c r="B251" s="11"/>
      <x:c r="C251" s="11"/>
      <x:c r="D251" s="11"/>
      <x:c r="E251" s="1" t="str">
        <x:f>IF(A251="","",IF(B251="","Missing outcome",IF(COUNTIFS(Tickets!$A$6:$A$255,A251)=0,"Unknown ticket ID","")))</x:f>
      </x:c>
    </x:row>
    <x:row r="252">
      <x:c r="A252" s="11"/>
      <x:c r="B252" s="11"/>
      <x:c r="C252" s="11"/>
      <x:c r="D252" s="11"/>
      <x:c r="E252" s="1" t="str">
        <x:f>IF(A252="","",IF(B252="","Missing outcome",IF(COUNTIFS(Tickets!$A$6:$A$255,A252)=0,"Unknown ticket ID","")))</x:f>
      </x:c>
    </x:row>
    <x:row r="253">
      <x:c r="A253" s="11"/>
      <x:c r="B253" s="11"/>
      <x:c r="C253" s="11"/>
      <x:c r="D253" s="11"/>
      <x:c r="E253" s="1" t="str">
        <x:f>IF(A253="","",IF(B253="","Missing outcome",IF(COUNTIFS(Tickets!$A$6:$A$255,A253)=0,"Unknown ticket ID","")))</x:f>
      </x:c>
    </x:row>
    <x:row r="254">
      <x:c r="A254" s="11"/>
      <x:c r="B254" s="11"/>
      <x:c r="C254" s="11"/>
      <x:c r="D254" s="11"/>
      <x:c r="E254" s="1" t="str">
        <x:f>IF(A254="","",IF(B254="","Missing outcome",IF(COUNTIFS(Tickets!$A$6:$A$255,A254)=0,"Unknown ticket ID","")))</x:f>
      </x:c>
    </x:row>
    <x:row r="255">
      <x:c r="A255" s="11"/>
      <x:c r="B255" s="11"/>
      <x:c r="C255" s="11"/>
      <x:c r="D255" s="11"/>
      <x:c r="E255" s="1" t="str">
        <x:f>IF(A255="","",IF(B255="","Missing outcome",IF(COUNTIFS(Tickets!$A$6:$A$255,A255)=0,"Unknown ticket ID","")))</x:f>
      </x:c>
    </x:row>
    <x:row r="256">
      <x:c r="A256" s="11"/>
      <x:c r="B256" s="11"/>
      <x:c r="C256" s="11"/>
      <x:c r="D256" s="11"/>
      <x:c r="E256" s="1" t="str">
        <x:f>IF(A256="","",IF(B256="","Missing outcome",IF(COUNTIFS(Tickets!$A$6:$A$255,A256)=0,"Unknown ticket ID","")))</x:f>
      </x:c>
    </x:row>
    <x:row r="257">
      <x:c r="A257" s="11"/>
      <x:c r="B257" s="11"/>
      <x:c r="C257" s="11"/>
      <x:c r="D257" s="11"/>
      <x:c r="E257" s="1" t="str">
        <x:f>IF(A257="","",IF(B257="","Missing outcome",IF(COUNTIFS(Tickets!$A$6:$A$255,A257)=0,"Unknown ticket ID","")))</x:f>
      </x:c>
    </x:row>
    <x:row r="258">
      <x:c r="A258" s="11"/>
      <x:c r="B258" s="11"/>
      <x:c r="C258" s="11"/>
      <x:c r="D258" s="11"/>
      <x:c r="E258" s="1" t="str">
        <x:f>IF(A258="","",IF(B258="","Missing outcome",IF(COUNTIFS(Tickets!$A$6:$A$255,A258)=0,"Unknown ticket ID","")))</x:f>
      </x:c>
    </x:row>
    <x:row r="259">
      <x:c r="A259" s="11"/>
      <x:c r="B259" s="11"/>
      <x:c r="C259" s="11"/>
      <x:c r="D259" s="11"/>
      <x:c r="E259" s="1" t="str">
        <x:f>IF(A259="","",IF(B259="","Missing outcome",IF(COUNTIFS(Tickets!$A$6:$A$255,A259)=0,"Unknown ticket ID","")))</x:f>
      </x:c>
    </x:row>
    <x:row r="260">
      <x:c r="A260" s="11"/>
      <x:c r="B260" s="11"/>
      <x:c r="C260" s="11"/>
      <x:c r="D260" s="11"/>
      <x:c r="E260" s="1" t="str">
        <x:f>IF(A260="","",IF(B260="","Missing outcome",IF(COUNTIFS(Tickets!$A$6:$A$255,A260)=0,"Unknown ticket ID","")))</x:f>
      </x:c>
    </x:row>
    <x:row r="261">
      <x:c r="A261" s="11"/>
      <x:c r="B261" s="11"/>
      <x:c r="C261" s="11"/>
      <x:c r="D261" s="11"/>
      <x:c r="E261" s="1" t="str">
        <x:f>IF(A261="","",IF(B261="","Missing outcome",IF(COUNTIFS(Tickets!$A$6:$A$255,A261)=0,"Unknown ticket ID","")))</x:f>
      </x:c>
    </x:row>
    <x:row r="262">
      <x:c r="A262" s="11"/>
      <x:c r="B262" s="11"/>
      <x:c r="C262" s="11"/>
      <x:c r="D262" s="11"/>
      <x:c r="E262" s="1" t="str">
        <x:f>IF(A262="","",IF(B262="","Missing outcome",IF(COUNTIFS(Tickets!$A$6:$A$255,A262)=0,"Unknown ticket ID","")))</x:f>
      </x:c>
    </x:row>
    <x:row r="263">
      <x:c r="A263" s="11"/>
      <x:c r="B263" s="11"/>
      <x:c r="C263" s="11"/>
      <x:c r="D263" s="11"/>
      <x:c r="E263" s="1" t="str">
        <x:f>IF(A263="","",IF(B263="","Missing outcome",IF(COUNTIFS(Tickets!$A$6:$A$255,A263)=0,"Unknown ticket ID","")))</x:f>
      </x:c>
    </x:row>
    <x:row r="264">
      <x:c r="A264" s="11"/>
      <x:c r="B264" s="11"/>
      <x:c r="C264" s="11"/>
      <x:c r="D264" s="11"/>
      <x:c r="E264" s="1" t="str">
        <x:f>IF(A264="","",IF(B264="","Missing outcome",IF(COUNTIFS(Tickets!$A$6:$A$255,A264)=0,"Unknown ticket ID","")))</x:f>
      </x:c>
    </x:row>
    <x:row r="265">
      <x:c r="A265" s="11"/>
      <x:c r="B265" s="11"/>
      <x:c r="C265" s="11"/>
      <x:c r="D265" s="11"/>
      <x:c r="E265" s="1" t="str">
        <x:f>IF(A265="","",IF(B265="","Missing outcome",IF(COUNTIFS(Tickets!$A$6:$A$255,A265)=0,"Unknown ticket ID","")))</x:f>
      </x:c>
    </x:row>
    <x:row r="266">
      <x:c r="A266" s="11"/>
      <x:c r="B266" s="11"/>
      <x:c r="C266" s="11"/>
      <x:c r="D266" s="11"/>
      <x:c r="E266" s="1" t="str">
        <x:f>IF(A266="","",IF(B266="","Missing outcome",IF(COUNTIFS(Tickets!$A$6:$A$255,A266)=0,"Unknown ticket ID","")))</x:f>
      </x:c>
    </x:row>
    <x:row r="267">
      <x:c r="A267" s="11"/>
      <x:c r="B267" s="11"/>
      <x:c r="C267" s="11"/>
      <x:c r="D267" s="11"/>
      <x:c r="E267" s="1" t="str">
        <x:f>IF(A267="","",IF(B267="","Missing outcome",IF(COUNTIFS(Tickets!$A$6:$A$255,A267)=0,"Unknown ticket ID","")))</x:f>
      </x:c>
    </x:row>
    <x:row r="268">
      <x:c r="A268" s="11"/>
      <x:c r="B268" s="11"/>
      <x:c r="C268" s="11"/>
      <x:c r="D268" s="11"/>
      <x:c r="E268" s="1" t="str">
        <x:f>IF(A268="","",IF(B268="","Missing outcome",IF(COUNTIFS(Tickets!$A$6:$A$255,A268)=0,"Unknown ticket ID","")))</x:f>
      </x:c>
    </x:row>
    <x:row r="269">
      <x:c r="A269" s="11"/>
      <x:c r="B269" s="11"/>
      <x:c r="C269" s="11"/>
      <x:c r="D269" s="11"/>
      <x:c r="E269" s="1" t="str">
        <x:f>IF(A269="","",IF(B269="","Missing outcome",IF(COUNTIFS(Tickets!$A$6:$A$255,A269)=0,"Unknown ticket ID","")))</x:f>
      </x:c>
    </x:row>
    <x:row r="270">
      <x:c r="A270" s="11"/>
      <x:c r="B270" s="11"/>
      <x:c r="C270" s="11"/>
      <x:c r="D270" s="11"/>
      <x:c r="E270" s="1" t="str">
        <x:f>IF(A270="","",IF(B270="","Missing outcome",IF(COUNTIFS(Tickets!$A$6:$A$255,A270)=0,"Unknown ticket ID","")))</x:f>
      </x:c>
    </x:row>
    <x:row r="271">
      <x:c r="A271" s="11"/>
      <x:c r="B271" s="11"/>
      <x:c r="C271" s="11"/>
      <x:c r="D271" s="11"/>
      <x:c r="E271" s="1" t="str">
        <x:f>IF(A271="","",IF(B271="","Missing outcome",IF(COUNTIFS(Tickets!$A$6:$A$255,A271)=0,"Unknown ticket ID","")))</x:f>
      </x:c>
    </x:row>
    <x:row r="272">
      <x:c r="A272" s="11"/>
      <x:c r="B272" s="11"/>
      <x:c r="C272" s="11"/>
      <x:c r="D272" s="11"/>
      <x:c r="E272" s="1" t="str">
        <x:f>IF(A272="","",IF(B272="","Missing outcome",IF(COUNTIFS(Tickets!$A$6:$A$255,A272)=0,"Unknown ticket ID","")))</x:f>
      </x:c>
    </x:row>
    <x:row r="273">
      <x:c r="A273" s="11"/>
      <x:c r="B273" s="11"/>
      <x:c r="C273" s="11"/>
      <x:c r="D273" s="11"/>
      <x:c r="E273" s="1" t="str">
        <x:f>IF(A273="","",IF(B273="","Missing outcome",IF(COUNTIFS(Tickets!$A$6:$A$255,A273)=0,"Unknown ticket ID","")))</x:f>
      </x:c>
    </x:row>
    <x:row r="274">
      <x:c r="A274" s="11"/>
      <x:c r="B274" s="11"/>
      <x:c r="C274" s="11"/>
      <x:c r="D274" s="11"/>
      <x:c r="E274" s="1" t="str">
        <x:f>IF(A274="","",IF(B274="","Missing outcome",IF(COUNTIFS(Tickets!$A$6:$A$255,A274)=0,"Unknown ticket ID","")))</x:f>
      </x:c>
    </x:row>
    <x:row r="275">
      <x:c r="A275" s="11"/>
      <x:c r="B275" s="11"/>
      <x:c r="C275" s="11"/>
      <x:c r="D275" s="11"/>
      <x:c r="E275" s="1" t="str">
        <x:f>IF(A275="","",IF(B275="","Missing outcome",IF(COUNTIFS(Tickets!$A$6:$A$255,A275)=0,"Unknown ticket ID","")))</x:f>
      </x:c>
    </x:row>
    <x:row r="276">
      <x:c r="A276" s="11"/>
      <x:c r="B276" s="11"/>
      <x:c r="C276" s="11"/>
      <x:c r="D276" s="11"/>
      <x:c r="E276" s="1" t="str">
        <x:f>IF(A276="","",IF(B276="","Missing outcome",IF(COUNTIFS(Tickets!$A$6:$A$255,A276)=0,"Unknown ticket ID","")))</x:f>
      </x:c>
    </x:row>
    <x:row r="277">
      <x:c r="A277" s="11"/>
      <x:c r="B277" s="11"/>
      <x:c r="C277" s="11"/>
      <x:c r="D277" s="11"/>
      <x:c r="E277" s="1" t="str">
        <x:f>IF(A277="","",IF(B277="","Missing outcome",IF(COUNTIFS(Tickets!$A$6:$A$255,A277)=0,"Unknown ticket ID","")))</x:f>
      </x:c>
    </x:row>
    <x:row r="278">
      <x:c r="A278" s="11"/>
      <x:c r="B278" s="11"/>
      <x:c r="C278" s="11"/>
      <x:c r="D278" s="11"/>
      <x:c r="E278" s="1" t="str">
        <x:f>IF(A278="","",IF(B278="","Missing outcome",IF(COUNTIFS(Tickets!$A$6:$A$255,A278)=0,"Unknown ticket ID","")))</x:f>
      </x:c>
    </x:row>
    <x:row r="279">
      <x:c r="A279" s="11"/>
      <x:c r="B279" s="11"/>
      <x:c r="C279" s="11"/>
      <x:c r="D279" s="11"/>
      <x:c r="E279" s="1" t="str">
        <x:f>IF(A279="","",IF(B279="","Missing outcome",IF(COUNTIFS(Tickets!$A$6:$A$255,A279)=0,"Unknown ticket ID","")))</x:f>
      </x:c>
    </x:row>
    <x:row r="280">
      <x:c r="A280" s="11"/>
      <x:c r="B280" s="11"/>
      <x:c r="C280" s="11"/>
      <x:c r="D280" s="11"/>
      <x:c r="E280" s="1" t="str">
        <x:f>IF(A280="","",IF(B280="","Missing outcome",IF(COUNTIFS(Tickets!$A$6:$A$255,A280)=0,"Unknown ticket ID","")))</x:f>
      </x:c>
    </x:row>
    <x:row r="281">
      <x:c r="A281" s="11"/>
      <x:c r="B281" s="11"/>
      <x:c r="C281" s="11"/>
      <x:c r="D281" s="11"/>
      <x:c r="E281" s="1" t="str">
        <x:f>IF(A281="","",IF(B281="","Missing outcome",IF(COUNTIFS(Tickets!$A$6:$A$255,A281)=0,"Unknown ticket ID","")))</x:f>
      </x:c>
    </x:row>
    <x:row r="282">
      <x:c r="A282" s="11"/>
      <x:c r="B282" s="11"/>
      <x:c r="C282" s="11"/>
      <x:c r="D282" s="11"/>
      <x:c r="E282" s="1" t="str">
        <x:f>IF(A282="","",IF(B282="","Missing outcome",IF(COUNTIFS(Tickets!$A$6:$A$255,A282)=0,"Unknown ticket ID","")))</x:f>
      </x:c>
    </x:row>
    <x:row r="283">
      <x:c r="A283" s="11"/>
      <x:c r="B283" s="11"/>
      <x:c r="C283" s="11"/>
      <x:c r="D283" s="11"/>
      <x:c r="E283" s="1" t="str">
        <x:f>IF(A283="","",IF(B283="","Missing outcome",IF(COUNTIFS(Tickets!$A$6:$A$255,A283)=0,"Unknown ticket ID","")))</x:f>
      </x:c>
    </x:row>
    <x:row r="284">
      <x:c r="A284" s="11"/>
      <x:c r="B284" s="11"/>
      <x:c r="C284" s="11"/>
      <x:c r="D284" s="11"/>
      <x:c r="E284" s="1" t="str">
        <x:f>IF(A284="","",IF(B284="","Missing outcome",IF(COUNTIFS(Tickets!$A$6:$A$255,A284)=0,"Unknown ticket ID","")))</x:f>
      </x:c>
    </x:row>
    <x:row r="285">
      <x:c r="A285" s="11"/>
      <x:c r="B285" s="11"/>
      <x:c r="C285" s="11"/>
      <x:c r="D285" s="11"/>
      <x:c r="E285" s="1" t="str">
        <x:f>IF(A285="","",IF(B285="","Missing outcome",IF(COUNTIFS(Tickets!$A$6:$A$255,A285)=0,"Unknown ticket ID","")))</x:f>
      </x:c>
    </x:row>
    <x:row r="286">
      <x:c r="A286" s="11"/>
      <x:c r="B286" s="11"/>
      <x:c r="C286" s="11"/>
      <x:c r="D286" s="11"/>
      <x:c r="E286" s="1" t="str">
        <x:f>IF(A286="","",IF(B286="","Missing outcome",IF(COUNTIFS(Tickets!$A$6:$A$255,A286)=0,"Unknown ticket ID","")))</x:f>
      </x:c>
    </x:row>
    <x:row r="287">
      <x:c r="A287" s="11"/>
      <x:c r="B287" s="11"/>
      <x:c r="C287" s="11"/>
      <x:c r="D287" s="11"/>
      <x:c r="E287" s="1" t="str">
        <x:f>IF(A287="","",IF(B287="","Missing outcome",IF(COUNTIFS(Tickets!$A$6:$A$255,A287)=0,"Unknown ticket ID","")))</x:f>
      </x:c>
    </x:row>
    <x:row r="288">
      <x:c r="A288" s="11"/>
      <x:c r="B288" s="11"/>
      <x:c r="C288" s="11"/>
      <x:c r="D288" s="11"/>
      <x:c r="E288" s="1" t="str">
        <x:f>IF(A288="","",IF(B288="","Missing outcome",IF(COUNTIFS(Tickets!$A$6:$A$255,A288)=0,"Unknown ticket ID","")))</x:f>
      </x:c>
    </x:row>
    <x:row r="289">
      <x:c r="A289" s="11"/>
      <x:c r="B289" s="11"/>
      <x:c r="C289" s="11"/>
      <x:c r="D289" s="11"/>
      <x:c r="E289" s="1" t="str">
        <x:f>IF(A289="","",IF(B289="","Missing outcome",IF(COUNTIFS(Tickets!$A$6:$A$255,A289)=0,"Unknown ticket ID","")))</x:f>
      </x:c>
    </x:row>
    <x:row r="290">
      <x:c r="A290" s="11"/>
      <x:c r="B290" s="11"/>
      <x:c r="C290" s="11"/>
      <x:c r="D290" s="11"/>
      <x:c r="E290" s="1" t="str">
        <x:f>IF(A290="","",IF(B290="","Missing outcome",IF(COUNTIFS(Tickets!$A$6:$A$255,A290)=0,"Unknown ticket ID","")))</x:f>
      </x:c>
    </x:row>
    <x:row r="291">
      <x:c r="A291" s="11"/>
      <x:c r="B291" s="11"/>
      <x:c r="C291" s="11"/>
      <x:c r="D291" s="11"/>
      <x:c r="E291" s="1" t="str">
        <x:f>IF(A291="","",IF(B291="","Missing outcome",IF(COUNTIFS(Tickets!$A$6:$A$255,A291)=0,"Unknown ticket ID","")))</x:f>
      </x:c>
    </x:row>
    <x:row r="292">
      <x:c r="A292" s="11"/>
      <x:c r="B292" s="11"/>
      <x:c r="C292" s="11"/>
      <x:c r="D292" s="11"/>
      <x:c r="E292" s="1" t="str">
        <x:f>IF(A292="","",IF(B292="","Missing outcome",IF(COUNTIFS(Tickets!$A$6:$A$255,A292)=0,"Unknown ticket ID","")))</x:f>
      </x:c>
    </x:row>
    <x:row r="293">
      <x:c r="A293" s="11"/>
      <x:c r="B293" s="11"/>
      <x:c r="C293" s="11"/>
      <x:c r="D293" s="11"/>
      <x:c r="E293" s="1" t="str">
        <x:f>IF(A293="","",IF(B293="","Missing outcome",IF(COUNTIFS(Tickets!$A$6:$A$255,A293)=0,"Unknown ticket ID","")))</x:f>
      </x:c>
    </x:row>
    <x:row r="294">
      <x:c r="A294" s="11"/>
      <x:c r="B294" s="11"/>
      <x:c r="C294" s="11"/>
      <x:c r="D294" s="11"/>
      <x:c r="E294" s="1" t="str">
        <x:f>IF(A294="","",IF(B294="","Missing outcome",IF(COUNTIFS(Tickets!$A$6:$A$255,A294)=0,"Unknown ticket ID","")))</x:f>
      </x:c>
    </x:row>
    <x:row r="295">
      <x:c r="A295" s="11"/>
      <x:c r="B295" s="11"/>
      <x:c r="C295" s="11"/>
      <x:c r="D295" s="11"/>
      <x:c r="E295" s="1" t="str">
        <x:f>IF(A295="","",IF(B295="","Missing outcome",IF(COUNTIFS(Tickets!$A$6:$A$255,A295)=0,"Unknown ticket ID","")))</x:f>
      </x:c>
    </x:row>
    <x:row r="296">
      <x:c r="A296" s="11"/>
      <x:c r="B296" s="11"/>
      <x:c r="C296" s="11"/>
      <x:c r="D296" s="11"/>
      <x:c r="E296" s="1" t="str">
        <x:f>IF(A296="","",IF(B296="","Missing outcome",IF(COUNTIFS(Tickets!$A$6:$A$255,A296)=0,"Unknown ticket ID","")))</x:f>
      </x:c>
    </x:row>
    <x:row r="297">
      <x:c r="A297" s="11"/>
      <x:c r="B297" s="11"/>
      <x:c r="C297" s="11"/>
      <x:c r="D297" s="11"/>
      <x:c r="E297" s="1" t="str">
        <x:f>IF(A297="","",IF(B297="","Missing outcome",IF(COUNTIFS(Tickets!$A$6:$A$255,A297)=0,"Unknown ticket ID","")))</x:f>
      </x:c>
    </x:row>
    <x:row r="298">
      <x:c r="A298" s="11"/>
      <x:c r="B298" s="11"/>
      <x:c r="C298" s="11"/>
      <x:c r="D298" s="11"/>
      <x:c r="E298" s="1" t="str">
        <x:f>IF(A298="","",IF(B298="","Missing outcome",IF(COUNTIFS(Tickets!$A$6:$A$255,A298)=0,"Unknown ticket ID","")))</x:f>
      </x:c>
    </x:row>
    <x:row r="299">
      <x:c r="A299" s="11"/>
      <x:c r="B299" s="11"/>
      <x:c r="C299" s="11"/>
      <x:c r="D299" s="11"/>
      <x:c r="E299" s="1" t="str">
        <x:f>IF(A299="","",IF(B299="","Missing outcome",IF(COUNTIFS(Tickets!$A$6:$A$255,A299)=0,"Unknown ticket ID","")))</x:f>
      </x:c>
    </x:row>
    <x:row r="300">
      <x:c r="A300" s="11"/>
      <x:c r="B300" s="11"/>
      <x:c r="C300" s="11"/>
      <x:c r="D300" s="11"/>
      <x:c r="E300" s="1" t="str">
        <x:f>IF(A300="","",IF(B300="","Missing outcome",IF(COUNTIFS(Tickets!$A$6:$A$255,A300)=0,"Unknown ticket ID","")))</x:f>
      </x:c>
    </x:row>
    <x:row r="301">
      <x:c r="A301" s="11"/>
      <x:c r="B301" s="11"/>
      <x:c r="C301" s="11"/>
      <x:c r="D301" s="11"/>
      <x:c r="E301" s="1" t="str">
        <x:f>IF(A301="","",IF(B301="","Missing outcome",IF(COUNTIFS(Tickets!$A$6:$A$255,A301)=0,"Unknown ticket ID","")))</x:f>
      </x:c>
    </x:row>
    <x:row r="302">
      <x:c r="A302" s="11"/>
      <x:c r="B302" s="11"/>
      <x:c r="C302" s="11"/>
      <x:c r="D302" s="11"/>
      <x:c r="E302" s="1" t="str">
        <x:f>IF(A302="","",IF(B302="","Missing outcome",IF(COUNTIFS(Tickets!$A$6:$A$255,A302)=0,"Unknown ticket ID","")))</x:f>
      </x:c>
    </x:row>
    <x:row r="303">
      <x:c r="A303" s="11"/>
      <x:c r="B303" s="11"/>
      <x:c r="C303" s="11"/>
      <x:c r="D303" s="11"/>
      <x:c r="E303" s="1" t="str">
        <x:f>IF(A303="","",IF(B303="","Missing outcome",IF(COUNTIFS(Tickets!$A$6:$A$255,A303)=0,"Unknown ticket ID","")))</x:f>
      </x:c>
    </x:row>
    <x:row r="304">
      <x:c r="A304" s="11"/>
      <x:c r="B304" s="11"/>
      <x:c r="C304" s="11"/>
      <x:c r="D304" s="11"/>
      <x:c r="E304" s="1" t="str">
        <x:f>IF(A304="","",IF(B304="","Missing outcome",IF(COUNTIFS(Tickets!$A$6:$A$255,A304)=0,"Unknown ticket ID","")))</x:f>
      </x:c>
    </x:row>
    <x:row r="305">
      <x:c r="A305" s="11"/>
      <x:c r="B305" s="11"/>
      <x:c r="C305" s="11"/>
      <x:c r="D305" s="11"/>
      <x:c r="E305" s="1" t="str">
        <x:f>IF(A305="","",IF(B305="","Missing outcome",IF(COUNTIFS(Tickets!$A$6:$A$255,A305)=0,"Unknown ticket ID","")))</x:f>
      </x:c>
    </x:row>
    <x:row r="306">
      <x:c r="A306" s="11"/>
      <x:c r="B306" s="11"/>
      <x:c r="C306" s="11"/>
      <x:c r="D306" s="11"/>
      <x:c r="E306" s="1" t="str">
        <x:f>IF(A306="","",IF(B306="","Missing outcome",IF(COUNTIFS(Tickets!$A$6:$A$255,A306)=0,"Unknown ticket ID","")))</x:f>
      </x:c>
    </x:row>
    <x:row r="307">
      <x:c r="A307" s="11"/>
      <x:c r="B307" s="11"/>
      <x:c r="C307" s="11"/>
      <x:c r="D307" s="11"/>
      <x:c r="E307" s="1" t="str">
        <x:f>IF(A307="","",IF(B307="","Missing outcome",IF(COUNTIFS(Tickets!$A$6:$A$255,A307)=0,"Unknown ticket ID","")))</x:f>
      </x:c>
    </x:row>
    <x:row r="308">
      <x:c r="A308" s="11"/>
      <x:c r="B308" s="11"/>
      <x:c r="C308" s="11"/>
      <x:c r="D308" s="11"/>
      <x:c r="E308" s="1" t="str">
        <x:f>IF(A308="","",IF(B308="","Missing outcome",IF(COUNTIFS(Tickets!$A$6:$A$255,A308)=0,"Unknown ticket ID","")))</x:f>
      </x:c>
    </x:row>
    <x:row r="309">
      <x:c r="A309" s="11"/>
      <x:c r="B309" s="11"/>
      <x:c r="C309" s="11"/>
      <x:c r="D309" s="11"/>
      <x:c r="E309" s="1" t="str">
        <x:f>IF(A309="","",IF(B309="","Missing outcome",IF(COUNTIFS(Tickets!$A$6:$A$255,A309)=0,"Unknown ticket ID","")))</x:f>
      </x:c>
    </x:row>
    <x:row r="310">
      <x:c r="A310" s="11"/>
      <x:c r="B310" s="11"/>
      <x:c r="C310" s="11"/>
      <x:c r="D310" s="11"/>
      <x:c r="E310" s="1" t="str">
        <x:f>IF(A310="","",IF(B310="","Missing outcome",IF(COUNTIFS(Tickets!$A$6:$A$255,A310)=0,"Unknown ticket ID","")))</x:f>
      </x:c>
    </x:row>
    <x:row r="311">
      <x:c r="A311" s="11"/>
      <x:c r="B311" s="11"/>
      <x:c r="C311" s="11"/>
      <x:c r="D311" s="11"/>
      <x:c r="E311" s="1" t="str">
        <x:f>IF(A311="","",IF(B311="","Missing outcome",IF(COUNTIFS(Tickets!$A$6:$A$255,A311)=0,"Unknown ticket ID","")))</x:f>
      </x:c>
    </x:row>
    <x:row r="312">
      <x:c r="A312" s="11"/>
      <x:c r="B312" s="11"/>
      <x:c r="C312" s="11"/>
      <x:c r="D312" s="11"/>
      <x:c r="E312" s="1" t="str">
        <x:f>IF(A312="","",IF(B312="","Missing outcome",IF(COUNTIFS(Tickets!$A$6:$A$255,A312)=0,"Unknown ticket ID","")))</x:f>
      </x:c>
    </x:row>
    <x:row r="313">
      <x:c r="A313" s="11"/>
      <x:c r="B313" s="11"/>
      <x:c r="C313" s="11"/>
      <x:c r="D313" s="11"/>
      <x:c r="E313" s="1" t="str">
        <x:f>IF(A313="","",IF(B313="","Missing outcome",IF(COUNTIFS(Tickets!$A$6:$A$255,A313)=0,"Unknown ticket ID","")))</x:f>
      </x:c>
    </x:row>
    <x:row r="314">
      <x:c r="A314" s="11"/>
      <x:c r="B314" s="11"/>
      <x:c r="C314" s="11"/>
      <x:c r="D314" s="11"/>
      <x:c r="E314" s="1" t="str">
        <x:f>IF(A314="","",IF(B314="","Missing outcome",IF(COUNTIFS(Tickets!$A$6:$A$255,A314)=0,"Unknown ticket ID","")))</x:f>
      </x:c>
    </x:row>
    <x:row r="315">
      <x:c r="A315" s="11"/>
      <x:c r="B315" s="11"/>
      <x:c r="C315" s="11"/>
      <x:c r="D315" s="11"/>
      <x:c r="E315" s="1" t="str">
        <x:f>IF(A315="","",IF(B315="","Missing outcome",IF(COUNTIFS(Tickets!$A$6:$A$255,A315)=0,"Unknown ticket ID","")))</x:f>
      </x:c>
    </x:row>
    <x:row r="316">
      <x:c r="A316" s="11"/>
      <x:c r="B316" s="11"/>
      <x:c r="C316" s="11"/>
      <x:c r="D316" s="11"/>
      <x:c r="E316" s="1" t="str">
        <x:f>IF(A316="","",IF(B316="","Missing outcome",IF(COUNTIFS(Tickets!$A$6:$A$255,A316)=0,"Unknown ticket ID","")))</x:f>
      </x:c>
    </x:row>
    <x:row r="317">
      <x:c r="A317" s="11"/>
      <x:c r="B317" s="11"/>
      <x:c r="C317" s="11"/>
      <x:c r="D317" s="11"/>
      <x:c r="E317" s="1" t="str">
        <x:f>IF(A317="","",IF(B317="","Missing outcome",IF(COUNTIFS(Tickets!$A$6:$A$255,A317)=0,"Unknown ticket ID","")))</x:f>
      </x:c>
    </x:row>
    <x:row r="318">
      <x:c r="A318" s="11"/>
      <x:c r="B318" s="11"/>
      <x:c r="C318" s="11"/>
      <x:c r="D318" s="11"/>
      <x:c r="E318" s="1" t="str">
        <x:f>IF(A318="","",IF(B318="","Missing outcome",IF(COUNTIFS(Tickets!$A$6:$A$255,A318)=0,"Unknown ticket ID","")))</x:f>
      </x:c>
    </x:row>
    <x:row r="319">
      <x:c r="A319" s="11"/>
      <x:c r="B319" s="11"/>
      <x:c r="C319" s="11"/>
      <x:c r="D319" s="11"/>
      <x:c r="E319" s="1" t="str">
        <x:f>IF(A319="","",IF(B319="","Missing outcome",IF(COUNTIFS(Tickets!$A$6:$A$255,A319)=0,"Unknown ticket ID","")))</x:f>
      </x:c>
    </x:row>
    <x:row r="320">
      <x:c r="A320" s="11"/>
      <x:c r="B320" s="11"/>
      <x:c r="C320" s="11"/>
      <x:c r="D320" s="11"/>
      <x:c r="E320" s="1" t="str">
        <x:f>IF(A320="","",IF(B320="","Missing outcome",IF(COUNTIFS(Tickets!$A$6:$A$255,A320)=0,"Unknown ticket ID","")))</x:f>
      </x:c>
    </x:row>
    <x:row r="321">
      <x:c r="A321" s="11"/>
      <x:c r="B321" s="11"/>
      <x:c r="C321" s="11"/>
      <x:c r="D321" s="11"/>
      <x:c r="E321" s="1" t="str">
        <x:f>IF(A321="","",IF(B321="","Missing outcome",IF(COUNTIFS(Tickets!$A$6:$A$255,A321)=0,"Unknown ticket ID","")))</x:f>
      </x:c>
    </x:row>
    <x:row r="322">
      <x:c r="A322" s="11"/>
      <x:c r="B322" s="11"/>
      <x:c r="C322" s="11"/>
      <x:c r="D322" s="11"/>
      <x:c r="E322" s="1" t="str">
        <x:f>IF(A322="","",IF(B322="","Missing outcome",IF(COUNTIFS(Tickets!$A$6:$A$255,A322)=0,"Unknown ticket ID","")))</x:f>
      </x:c>
    </x:row>
    <x:row r="323">
      <x:c r="A323" s="11"/>
      <x:c r="B323" s="11"/>
      <x:c r="C323" s="11"/>
      <x:c r="D323" s="11"/>
      <x:c r="E323" s="1" t="str">
        <x:f>IF(A323="","",IF(B323="","Missing outcome",IF(COUNTIFS(Tickets!$A$6:$A$255,A323)=0,"Unknown ticket ID","")))</x:f>
      </x:c>
    </x:row>
    <x:row r="324">
      <x:c r="A324" s="11"/>
      <x:c r="B324" s="11"/>
      <x:c r="C324" s="11"/>
      <x:c r="D324" s="11"/>
      <x:c r="E324" s="1" t="str">
        <x:f>IF(A324="","",IF(B324="","Missing outcome",IF(COUNTIFS(Tickets!$A$6:$A$255,A324)=0,"Unknown ticket ID","")))</x:f>
      </x:c>
    </x:row>
    <x:row r="325">
      <x:c r="A325" s="11"/>
      <x:c r="B325" s="11"/>
      <x:c r="C325" s="11"/>
      <x:c r="D325" s="11"/>
      <x:c r="E325" s="1" t="str">
        <x:f>IF(A325="","",IF(B325="","Missing outcome",IF(COUNTIFS(Tickets!$A$6:$A$255,A325)=0,"Unknown ticket ID","")))</x:f>
      </x:c>
    </x:row>
    <x:row r="326">
      <x:c r="A326" s="11"/>
      <x:c r="B326" s="11"/>
      <x:c r="C326" s="11"/>
      <x:c r="D326" s="11"/>
      <x:c r="E326" s="1" t="str">
        <x:f>IF(A326="","",IF(B326="","Missing outcome",IF(COUNTIFS(Tickets!$A$6:$A$255,A326)=0,"Unknown ticket ID","")))</x:f>
      </x:c>
    </x:row>
    <x:row r="327">
      <x:c r="A327" s="11"/>
      <x:c r="B327" s="11"/>
      <x:c r="C327" s="11"/>
      <x:c r="D327" s="11"/>
      <x:c r="E327" s="1" t="str">
        <x:f>IF(A327="","",IF(B327="","Missing outcome",IF(COUNTIFS(Tickets!$A$6:$A$255,A327)=0,"Unknown ticket ID","")))</x:f>
      </x:c>
    </x:row>
    <x:row r="328">
      <x:c r="A328" s="11"/>
      <x:c r="B328" s="11"/>
      <x:c r="C328" s="11"/>
      <x:c r="D328" s="11"/>
      <x:c r="E328" s="1" t="str">
        <x:f>IF(A328="","",IF(B328="","Missing outcome",IF(COUNTIFS(Tickets!$A$6:$A$255,A328)=0,"Unknown ticket ID","")))</x:f>
      </x:c>
    </x:row>
    <x:row r="329">
      <x:c r="A329" s="11"/>
      <x:c r="B329" s="11"/>
      <x:c r="C329" s="11"/>
      <x:c r="D329" s="11"/>
      <x:c r="E329" s="1" t="str">
        <x:f>IF(A329="","",IF(B329="","Missing outcome",IF(COUNTIFS(Tickets!$A$6:$A$255,A329)=0,"Unknown ticket ID","")))</x:f>
      </x:c>
    </x:row>
    <x:row r="330">
      <x:c r="A330" s="11"/>
      <x:c r="B330" s="11"/>
      <x:c r="C330" s="11"/>
      <x:c r="D330" s="11"/>
      <x:c r="E330" s="1" t="str">
        <x:f>IF(A330="","",IF(B330="","Missing outcome",IF(COUNTIFS(Tickets!$A$6:$A$255,A330)=0,"Unknown ticket ID","")))</x:f>
      </x:c>
    </x:row>
    <x:row r="331">
      <x:c r="A331" s="11"/>
      <x:c r="B331" s="11"/>
      <x:c r="C331" s="11"/>
      <x:c r="D331" s="11"/>
      <x:c r="E331" s="1" t="str">
        <x:f>IF(A331="","",IF(B331="","Missing outcome",IF(COUNTIFS(Tickets!$A$6:$A$255,A331)=0,"Unknown ticket ID","")))</x:f>
      </x:c>
    </x:row>
    <x:row r="332">
      <x:c r="A332" s="11"/>
      <x:c r="B332" s="11"/>
      <x:c r="C332" s="11"/>
      <x:c r="D332" s="11"/>
      <x:c r="E332" s="1" t="str">
        <x:f>IF(A332="","",IF(B332="","Missing outcome",IF(COUNTIFS(Tickets!$A$6:$A$255,A332)=0,"Unknown ticket ID","")))</x:f>
      </x:c>
    </x:row>
    <x:row r="333">
      <x:c r="A333" s="11"/>
      <x:c r="B333" s="11"/>
      <x:c r="C333" s="11"/>
      <x:c r="D333" s="11"/>
      <x:c r="E333" s="1" t="str">
        <x:f>IF(A333="","",IF(B333="","Missing outcome",IF(COUNTIFS(Tickets!$A$6:$A$255,A333)=0,"Unknown ticket ID","")))</x:f>
      </x:c>
    </x:row>
    <x:row r="334">
      <x:c r="A334" s="11"/>
      <x:c r="B334" s="11"/>
      <x:c r="C334" s="11"/>
      <x:c r="D334" s="11"/>
      <x:c r="E334" s="1" t="str">
        <x:f>IF(A334="","",IF(B334="","Missing outcome",IF(COUNTIFS(Tickets!$A$6:$A$255,A334)=0,"Unknown ticket ID","")))</x:f>
      </x:c>
    </x:row>
    <x:row r="335">
      <x:c r="A335" s="11"/>
      <x:c r="B335" s="11"/>
      <x:c r="C335" s="11"/>
      <x:c r="D335" s="11"/>
      <x:c r="E335" s="1" t="str">
        <x:f>IF(A335="","",IF(B335="","Missing outcome",IF(COUNTIFS(Tickets!$A$6:$A$255,A335)=0,"Unknown ticket ID","")))</x:f>
      </x:c>
    </x:row>
    <x:row r="336">
      <x:c r="A336" s="11"/>
      <x:c r="B336" s="11"/>
      <x:c r="C336" s="11"/>
      <x:c r="D336" s="11"/>
      <x:c r="E336" s="1" t="str">
        <x:f>IF(A336="","",IF(B336="","Missing outcome",IF(COUNTIFS(Tickets!$A$6:$A$255,A336)=0,"Unknown ticket ID","")))</x:f>
      </x:c>
    </x:row>
    <x:row r="337">
      <x:c r="A337" s="11"/>
      <x:c r="B337" s="11"/>
      <x:c r="C337" s="11"/>
      <x:c r="D337" s="11"/>
      <x:c r="E337" s="1" t="str">
        <x:f>IF(A337="","",IF(B337="","Missing outcome",IF(COUNTIFS(Tickets!$A$6:$A$255,A337)=0,"Unknown ticket ID","")))</x:f>
      </x:c>
    </x:row>
    <x:row r="338">
      <x:c r="A338" s="11"/>
      <x:c r="B338" s="11"/>
      <x:c r="C338" s="11"/>
      <x:c r="D338" s="11"/>
      <x:c r="E338" s="1" t="str">
        <x:f>IF(A338="","",IF(B338="","Missing outcome",IF(COUNTIFS(Tickets!$A$6:$A$255,A338)=0,"Unknown ticket ID","")))</x:f>
      </x:c>
    </x:row>
    <x:row r="339">
      <x:c r="A339" s="11"/>
      <x:c r="B339" s="11"/>
      <x:c r="C339" s="11"/>
      <x:c r="D339" s="11"/>
      <x:c r="E339" s="1" t="str">
        <x:f>IF(A339="","",IF(B339="","Missing outcome",IF(COUNTIFS(Tickets!$A$6:$A$255,A339)=0,"Unknown ticket ID","")))</x:f>
      </x:c>
    </x:row>
    <x:row r="340">
      <x:c r="A340" s="11"/>
      <x:c r="B340" s="11"/>
      <x:c r="C340" s="11"/>
      <x:c r="D340" s="11"/>
      <x:c r="E340" s="1" t="str">
        <x:f>IF(A340="","",IF(B340="","Missing outcome",IF(COUNTIFS(Tickets!$A$6:$A$255,A340)=0,"Unknown ticket ID","")))</x:f>
      </x:c>
    </x:row>
    <x:row r="341">
      <x:c r="A341" s="11"/>
      <x:c r="B341" s="11"/>
      <x:c r="C341" s="11"/>
      <x:c r="D341" s="11"/>
      <x:c r="E341" s="1" t="str">
        <x:f>IF(A341="","",IF(B341="","Missing outcome",IF(COUNTIFS(Tickets!$A$6:$A$255,A341)=0,"Unknown ticket ID","")))</x:f>
      </x:c>
    </x:row>
    <x:row r="342">
      <x:c r="A342" s="11"/>
      <x:c r="B342" s="11"/>
      <x:c r="C342" s="11"/>
      <x:c r="D342" s="11"/>
      <x:c r="E342" s="1" t="str">
        <x:f>IF(A342="","",IF(B342="","Missing outcome",IF(COUNTIFS(Tickets!$A$6:$A$255,A342)=0,"Unknown ticket ID","")))</x:f>
      </x:c>
    </x:row>
    <x:row r="343">
      <x:c r="A343" s="11"/>
      <x:c r="B343" s="11"/>
      <x:c r="C343" s="11"/>
      <x:c r="D343" s="11"/>
      <x:c r="E343" s="1" t="str">
        <x:f>IF(A343="","",IF(B343="","Missing outcome",IF(COUNTIFS(Tickets!$A$6:$A$255,A343)=0,"Unknown ticket ID","")))</x:f>
      </x:c>
    </x:row>
    <x:row r="344">
      <x:c r="A344" s="11"/>
      <x:c r="B344" s="11"/>
      <x:c r="C344" s="11"/>
      <x:c r="D344" s="11"/>
      <x:c r="E344" s="1" t="str">
        <x:f>IF(A344="","",IF(B344="","Missing outcome",IF(COUNTIFS(Tickets!$A$6:$A$255,A344)=0,"Unknown ticket ID","")))</x:f>
      </x:c>
    </x:row>
    <x:row r="345">
      <x:c r="A345" s="11"/>
      <x:c r="B345" s="11"/>
      <x:c r="C345" s="11"/>
      <x:c r="D345" s="11"/>
      <x:c r="E345" s="1" t="str">
        <x:f>IF(A345="","",IF(B345="","Missing outcome",IF(COUNTIFS(Tickets!$A$6:$A$255,A345)=0,"Unknown ticket ID","")))</x:f>
      </x:c>
    </x:row>
    <x:row r="346">
      <x:c r="A346" s="11"/>
      <x:c r="B346" s="11"/>
      <x:c r="C346" s="11"/>
      <x:c r="D346" s="11"/>
      <x:c r="E346" s="1" t="str">
        <x:f>IF(A346="","",IF(B346="","Missing outcome",IF(COUNTIFS(Tickets!$A$6:$A$255,A346)=0,"Unknown ticket ID","")))</x:f>
      </x:c>
    </x:row>
    <x:row r="347">
      <x:c r="A347" s="11"/>
      <x:c r="B347" s="11"/>
      <x:c r="C347" s="11"/>
      <x:c r="D347" s="11"/>
      <x:c r="E347" s="1" t="str">
        <x:f>IF(A347="","",IF(B347="","Missing outcome",IF(COUNTIFS(Tickets!$A$6:$A$255,A347)=0,"Unknown ticket ID","")))</x:f>
      </x:c>
    </x:row>
    <x:row r="348">
      <x:c r="A348" s="11"/>
      <x:c r="B348" s="11"/>
      <x:c r="C348" s="11"/>
      <x:c r="D348" s="11"/>
      <x:c r="E348" s="1" t="str">
        <x:f>IF(A348="","",IF(B348="","Missing outcome",IF(COUNTIFS(Tickets!$A$6:$A$255,A348)=0,"Unknown ticket ID","")))</x:f>
      </x:c>
    </x:row>
    <x:row r="349">
      <x:c r="A349" s="11"/>
      <x:c r="B349" s="11"/>
      <x:c r="C349" s="11"/>
      <x:c r="D349" s="11"/>
      <x:c r="E349" s="1" t="str">
        <x:f>IF(A349="","",IF(B349="","Missing outcome",IF(COUNTIFS(Tickets!$A$6:$A$255,A349)=0,"Unknown ticket ID","")))</x:f>
      </x:c>
    </x:row>
    <x:row r="350">
      <x:c r="A350" s="11"/>
      <x:c r="B350" s="11"/>
      <x:c r="C350" s="11"/>
      <x:c r="D350" s="11"/>
      <x:c r="E350" s="1" t="str">
        <x:f>IF(A350="","",IF(B350="","Missing outcome",IF(COUNTIFS(Tickets!$A$6:$A$255,A350)=0,"Unknown ticket ID","")))</x:f>
      </x:c>
    </x:row>
    <x:row r="351">
      <x:c r="A351" s="11"/>
      <x:c r="B351" s="11"/>
      <x:c r="C351" s="11"/>
      <x:c r="D351" s="11"/>
      <x:c r="E351" s="1" t="str">
        <x:f>IF(A351="","",IF(B351="","Missing outcome",IF(COUNTIFS(Tickets!$A$6:$A$255,A351)=0,"Unknown ticket ID","")))</x:f>
      </x:c>
    </x:row>
    <x:row r="352">
      <x:c r="A352" s="11"/>
      <x:c r="B352" s="11"/>
      <x:c r="C352" s="11"/>
      <x:c r="D352" s="11"/>
      <x:c r="E352" s="1" t="str">
        <x:f>IF(A352="","",IF(B352="","Missing outcome",IF(COUNTIFS(Tickets!$A$6:$A$255,A352)=0,"Unknown ticket ID","")))</x:f>
      </x:c>
    </x:row>
    <x:row r="353">
      <x:c r="A353" s="11"/>
      <x:c r="B353" s="11"/>
      <x:c r="C353" s="11"/>
      <x:c r="D353" s="11"/>
      <x:c r="E353" s="1" t="str">
        <x:f>IF(A353="","",IF(B353="","Missing outcome",IF(COUNTIFS(Tickets!$A$6:$A$255,A353)=0,"Unknown ticket ID","")))</x:f>
      </x:c>
    </x:row>
    <x:row r="354">
      <x:c r="A354" s="11"/>
      <x:c r="B354" s="11"/>
      <x:c r="C354" s="11"/>
      <x:c r="D354" s="11"/>
      <x:c r="E354" s="1" t="str">
        <x:f>IF(A354="","",IF(B354="","Missing outcome",IF(COUNTIFS(Tickets!$A$6:$A$255,A354)=0,"Unknown ticket ID","")))</x:f>
      </x:c>
    </x:row>
    <x:row r="355">
      <x:c r="A355" s="11"/>
      <x:c r="B355" s="11"/>
      <x:c r="C355" s="11"/>
      <x:c r="D355" s="11"/>
      <x:c r="E355" s="1" t="str">
        <x:f>IF(A355="","",IF(B355="","Missing outcome",IF(COUNTIFS(Tickets!$A$6:$A$255,A355)=0,"Unknown ticket ID","")))</x:f>
      </x:c>
    </x:row>
    <x:row r="356">
      <x:c r="A356" s="11"/>
      <x:c r="B356" s="11"/>
      <x:c r="C356" s="11"/>
      <x:c r="D356" s="11"/>
      <x:c r="E356" s="1" t="str">
        <x:f>IF(A356="","",IF(B356="","Missing outcome",IF(COUNTIFS(Tickets!$A$6:$A$255,A356)=0,"Unknown ticket ID","")))</x:f>
      </x:c>
    </x:row>
    <x:row r="357">
      <x:c r="A357" s="11"/>
      <x:c r="B357" s="11"/>
      <x:c r="C357" s="11"/>
      <x:c r="D357" s="11"/>
      <x:c r="E357" s="1" t="str">
        <x:f>IF(A357="","",IF(B357="","Missing outcome",IF(COUNTIFS(Tickets!$A$6:$A$255,A357)=0,"Unknown ticket ID","")))</x:f>
      </x:c>
    </x:row>
    <x:row r="358">
      <x:c r="A358" s="11"/>
      <x:c r="B358" s="11"/>
      <x:c r="C358" s="11"/>
      <x:c r="D358" s="11"/>
      <x:c r="E358" s="1" t="str">
        <x:f>IF(A358="","",IF(B358="","Missing outcome",IF(COUNTIFS(Tickets!$A$6:$A$255,A358)=0,"Unknown ticket ID","")))</x:f>
      </x:c>
    </x:row>
    <x:row r="359">
      <x:c r="A359" s="11"/>
      <x:c r="B359" s="11"/>
      <x:c r="C359" s="11"/>
      <x:c r="D359" s="11"/>
      <x:c r="E359" s="1" t="str">
        <x:f>IF(A359="","",IF(B359="","Missing outcome",IF(COUNTIFS(Tickets!$A$6:$A$255,A359)=0,"Unknown ticket ID","")))</x:f>
      </x:c>
    </x:row>
    <x:row r="360">
      <x:c r="A360" s="11"/>
      <x:c r="B360" s="11"/>
      <x:c r="C360" s="11"/>
      <x:c r="D360" s="11"/>
      <x:c r="E360" s="1" t="str">
        <x:f>IF(A360="","",IF(B360="","Missing outcome",IF(COUNTIFS(Tickets!$A$6:$A$255,A360)=0,"Unknown ticket ID","")))</x:f>
      </x:c>
    </x:row>
    <x:row r="361">
      <x:c r="A361" s="11"/>
      <x:c r="B361" s="11"/>
      <x:c r="C361" s="11"/>
      <x:c r="D361" s="11"/>
      <x:c r="E361" s="1" t="str">
        <x:f>IF(A361="","",IF(B361="","Missing outcome",IF(COUNTIFS(Tickets!$A$6:$A$255,A361)=0,"Unknown ticket ID","")))</x:f>
      </x:c>
    </x:row>
    <x:row r="362">
      <x:c r="A362" s="11"/>
      <x:c r="B362" s="11"/>
      <x:c r="C362" s="11"/>
      <x:c r="D362" s="11"/>
      <x:c r="E362" s="1" t="str">
        <x:f>IF(A362="","",IF(B362="","Missing outcome",IF(COUNTIFS(Tickets!$A$6:$A$255,A362)=0,"Unknown ticket ID","")))</x:f>
      </x:c>
    </x:row>
    <x:row r="363">
      <x:c r="A363" s="11"/>
      <x:c r="B363" s="11"/>
      <x:c r="C363" s="11"/>
      <x:c r="D363" s="11"/>
      <x:c r="E363" s="1" t="str">
        <x:f>IF(A363="","",IF(B363="","Missing outcome",IF(COUNTIFS(Tickets!$A$6:$A$255,A363)=0,"Unknown ticket ID","")))</x:f>
      </x:c>
    </x:row>
    <x:row r="364">
      <x:c r="A364" s="11"/>
      <x:c r="B364" s="11"/>
      <x:c r="C364" s="11"/>
      <x:c r="D364" s="11"/>
      <x:c r="E364" s="1" t="str">
        <x:f>IF(A364="","",IF(B364="","Missing outcome",IF(COUNTIFS(Tickets!$A$6:$A$255,A364)=0,"Unknown ticket ID","")))</x:f>
      </x:c>
    </x:row>
    <x:row r="365">
      <x:c r="A365" s="11"/>
      <x:c r="B365" s="11"/>
      <x:c r="C365" s="11"/>
      <x:c r="D365" s="11"/>
      <x:c r="E365" s="1" t="str">
        <x:f>IF(A365="","",IF(B365="","Missing outcome",IF(COUNTIFS(Tickets!$A$6:$A$255,A365)=0,"Unknown ticket ID","")))</x:f>
      </x:c>
    </x:row>
    <x:row r="366">
      <x:c r="A366" s="11"/>
      <x:c r="B366" s="11"/>
      <x:c r="C366" s="11"/>
      <x:c r="D366" s="11"/>
      <x:c r="E366" s="1" t="str">
        <x:f>IF(A366="","",IF(B366="","Missing outcome",IF(COUNTIFS(Tickets!$A$6:$A$255,A366)=0,"Unknown ticket ID","")))</x:f>
      </x:c>
    </x:row>
    <x:row r="367">
      <x:c r="A367" s="11"/>
      <x:c r="B367" s="11"/>
      <x:c r="C367" s="11"/>
      <x:c r="D367" s="11"/>
      <x:c r="E367" s="1" t="str">
        <x:f>IF(A367="","",IF(B367="","Missing outcome",IF(COUNTIFS(Tickets!$A$6:$A$255,A367)=0,"Unknown ticket ID","")))</x:f>
      </x:c>
    </x:row>
    <x:row r="368">
      <x:c r="A368" s="11"/>
      <x:c r="B368" s="11"/>
      <x:c r="C368" s="11"/>
      <x:c r="D368" s="11"/>
      <x:c r="E368" s="1" t="str">
        <x:f>IF(A368="","",IF(B368="","Missing outcome",IF(COUNTIFS(Tickets!$A$6:$A$255,A368)=0,"Unknown ticket ID","")))</x:f>
      </x:c>
    </x:row>
    <x:row r="369">
      <x:c r="A369" s="11"/>
      <x:c r="B369" s="11"/>
      <x:c r="C369" s="11"/>
      <x:c r="D369" s="11"/>
      <x:c r="E369" s="1" t="str">
        <x:f>IF(A369="","",IF(B369="","Missing outcome",IF(COUNTIFS(Tickets!$A$6:$A$255,A369)=0,"Unknown ticket ID","")))</x:f>
      </x:c>
    </x:row>
    <x:row r="370">
      <x:c r="A370" s="11"/>
      <x:c r="B370" s="11"/>
      <x:c r="C370" s="11"/>
      <x:c r="D370" s="11"/>
      <x:c r="E370" s="1" t="str">
        <x:f>IF(A370="","",IF(B370="","Missing outcome",IF(COUNTIFS(Tickets!$A$6:$A$255,A370)=0,"Unknown ticket ID","")))</x:f>
      </x:c>
    </x:row>
    <x:row r="371">
      <x:c r="A371" s="11"/>
      <x:c r="B371" s="11"/>
      <x:c r="C371" s="11"/>
      <x:c r="D371" s="11"/>
      <x:c r="E371" s="1" t="str">
        <x:f>IF(A371="","",IF(B371="","Missing outcome",IF(COUNTIFS(Tickets!$A$6:$A$255,A371)=0,"Unknown ticket ID","")))</x:f>
      </x:c>
    </x:row>
    <x:row r="372">
      <x:c r="A372" s="11"/>
      <x:c r="B372" s="11"/>
      <x:c r="C372" s="11"/>
      <x:c r="D372" s="11"/>
      <x:c r="E372" s="1" t="str">
        <x:f>IF(A372="","",IF(B372="","Missing outcome",IF(COUNTIFS(Tickets!$A$6:$A$255,A372)=0,"Unknown ticket ID","")))</x:f>
      </x:c>
    </x:row>
    <x:row r="373">
      <x:c r="A373" s="11"/>
      <x:c r="B373" s="11"/>
      <x:c r="C373" s="11"/>
      <x:c r="D373" s="11"/>
      <x:c r="E373" s="1" t="str">
        <x:f>IF(A373="","",IF(B373="","Missing outcome",IF(COUNTIFS(Tickets!$A$6:$A$255,A373)=0,"Unknown ticket ID","")))</x:f>
      </x:c>
    </x:row>
    <x:row r="374">
      <x:c r="A374" s="11"/>
      <x:c r="B374" s="11"/>
      <x:c r="C374" s="11"/>
      <x:c r="D374" s="11"/>
      <x:c r="E374" s="1" t="str">
        <x:f>IF(A374="","",IF(B374="","Missing outcome",IF(COUNTIFS(Tickets!$A$6:$A$255,A374)=0,"Unknown ticket ID","")))</x:f>
      </x:c>
    </x:row>
    <x:row r="375">
      <x:c r="A375" s="11"/>
      <x:c r="B375" s="11"/>
      <x:c r="C375" s="11"/>
      <x:c r="D375" s="11"/>
      <x:c r="E375" s="1" t="str">
        <x:f>IF(A375="","",IF(B375="","Missing outcome",IF(COUNTIFS(Tickets!$A$6:$A$255,A375)=0,"Unknown ticket ID","")))</x:f>
      </x:c>
    </x:row>
    <x:row r="376">
      <x:c r="A376" s="11"/>
      <x:c r="B376" s="11"/>
      <x:c r="C376" s="11"/>
      <x:c r="D376" s="11"/>
      <x:c r="E376" s="1" t="str">
        <x:f>IF(A376="","",IF(B376="","Missing outcome",IF(COUNTIFS(Tickets!$A$6:$A$255,A376)=0,"Unknown ticket ID","")))</x:f>
      </x:c>
    </x:row>
    <x:row r="377">
      <x:c r="A377" s="11"/>
      <x:c r="B377" s="11"/>
      <x:c r="C377" s="11"/>
      <x:c r="D377" s="11"/>
      <x:c r="E377" s="1" t="str">
        <x:f>IF(A377="","",IF(B377="","Missing outcome",IF(COUNTIFS(Tickets!$A$6:$A$255,A377)=0,"Unknown ticket ID","")))</x:f>
      </x:c>
    </x:row>
    <x:row r="378">
      <x:c r="A378" s="11"/>
      <x:c r="B378" s="11"/>
      <x:c r="C378" s="11"/>
      <x:c r="D378" s="11"/>
      <x:c r="E378" s="1" t="str">
        <x:f>IF(A378="","",IF(B378="","Missing outcome",IF(COUNTIFS(Tickets!$A$6:$A$255,A378)=0,"Unknown ticket ID","")))</x:f>
      </x:c>
    </x:row>
    <x:row r="379">
      <x:c r="A379" s="11"/>
      <x:c r="B379" s="11"/>
      <x:c r="C379" s="11"/>
      <x:c r="D379" s="11"/>
      <x:c r="E379" s="1" t="str">
        <x:f>IF(A379="","",IF(B379="","Missing outcome",IF(COUNTIFS(Tickets!$A$6:$A$255,A379)=0,"Unknown ticket ID","")))</x:f>
      </x:c>
    </x:row>
    <x:row r="380">
      <x:c r="A380" s="11"/>
      <x:c r="B380" s="11"/>
      <x:c r="C380" s="11"/>
      <x:c r="D380" s="11"/>
      <x:c r="E380" s="1" t="str">
        <x:f>IF(A380="","",IF(B380="","Missing outcome",IF(COUNTIFS(Tickets!$A$6:$A$255,A380)=0,"Unknown ticket ID","")))</x:f>
      </x:c>
    </x:row>
    <x:row r="381">
      <x:c r="A381" s="11"/>
      <x:c r="B381" s="11"/>
      <x:c r="C381" s="11"/>
      <x:c r="D381" s="11"/>
      <x:c r="E381" s="1" t="str">
        <x:f>IF(A381="","",IF(B381="","Missing outcome",IF(COUNTIFS(Tickets!$A$6:$A$255,A381)=0,"Unknown ticket ID","")))</x:f>
      </x:c>
    </x:row>
    <x:row r="382">
      <x:c r="A382" s="11"/>
      <x:c r="B382" s="11"/>
      <x:c r="C382" s="11"/>
      <x:c r="D382" s="11"/>
      <x:c r="E382" s="1" t="str">
        <x:f>IF(A382="","",IF(B382="","Missing outcome",IF(COUNTIFS(Tickets!$A$6:$A$255,A382)=0,"Unknown ticket ID","")))</x:f>
      </x:c>
    </x:row>
    <x:row r="383">
      <x:c r="A383" s="11"/>
      <x:c r="B383" s="11"/>
      <x:c r="C383" s="11"/>
      <x:c r="D383" s="11"/>
      <x:c r="E383" s="1" t="str">
        <x:f>IF(A383="","",IF(B383="","Missing outcome",IF(COUNTIFS(Tickets!$A$6:$A$255,A383)=0,"Unknown ticket ID","")))</x:f>
      </x:c>
    </x:row>
    <x:row r="384">
      <x:c r="A384" s="11"/>
      <x:c r="B384" s="11"/>
      <x:c r="C384" s="11"/>
      <x:c r="D384" s="11"/>
      <x:c r="E384" s="1" t="str">
        <x:f>IF(A384="","",IF(B384="","Missing outcome",IF(COUNTIFS(Tickets!$A$6:$A$255,A384)=0,"Unknown ticket ID","")))</x:f>
      </x:c>
    </x:row>
    <x:row r="385">
      <x:c r="A385" s="11"/>
      <x:c r="B385" s="11"/>
      <x:c r="C385" s="11"/>
      <x:c r="D385" s="11"/>
      <x:c r="E385" s="1" t="str">
        <x:f>IF(A385="","",IF(B385="","Missing outcome",IF(COUNTIFS(Tickets!$A$6:$A$255,A385)=0,"Unknown ticket ID","")))</x:f>
      </x:c>
    </x:row>
    <x:row r="386">
      <x:c r="A386" s="11"/>
      <x:c r="B386" s="11"/>
      <x:c r="C386" s="11"/>
      <x:c r="D386" s="11"/>
      <x:c r="E386" s="1" t="str">
        <x:f>IF(A386="","",IF(B386="","Missing outcome",IF(COUNTIFS(Tickets!$A$6:$A$255,A386)=0,"Unknown ticket ID","")))</x:f>
      </x:c>
    </x:row>
    <x:row r="387">
      <x:c r="A387" s="11"/>
      <x:c r="B387" s="11"/>
      <x:c r="C387" s="11"/>
      <x:c r="D387" s="11"/>
      <x:c r="E387" s="1" t="str">
        <x:f>IF(A387="","",IF(B387="","Missing outcome",IF(COUNTIFS(Tickets!$A$6:$A$255,A387)=0,"Unknown ticket ID","")))</x:f>
      </x:c>
    </x:row>
    <x:row r="388">
      <x:c r="A388" s="11"/>
      <x:c r="B388" s="11"/>
      <x:c r="C388" s="11"/>
      <x:c r="D388" s="11"/>
      <x:c r="E388" s="1" t="str">
        <x:f>IF(A388="","",IF(B388="","Missing outcome",IF(COUNTIFS(Tickets!$A$6:$A$255,A388)=0,"Unknown ticket ID","")))</x:f>
      </x:c>
    </x:row>
    <x:row r="389">
      <x:c r="A389" s="11"/>
      <x:c r="B389" s="11"/>
      <x:c r="C389" s="11"/>
      <x:c r="D389" s="11"/>
      <x:c r="E389" s="1" t="str">
        <x:f>IF(A389="","",IF(B389="","Missing outcome",IF(COUNTIFS(Tickets!$A$6:$A$255,A389)=0,"Unknown ticket ID","")))</x:f>
      </x:c>
    </x:row>
    <x:row r="390">
      <x:c r="A390" s="11"/>
      <x:c r="B390" s="11"/>
      <x:c r="C390" s="11"/>
      <x:c r="D390" s="11"/>
      <x:c r="E390" s="1" t="str">
        <x:f>IF(A390="","",IF(B390="","Missing outcome",IF(COUNTIFS(Tickets!$A$6:$A$255,A390)=0,"Unknown ticket ID","")))</x:f>
      </x:c>
    </x:row>
    <x:row r="391">
      <x:c r="A391" s="11"/>
      <x:c r="B391" s="11"/>
      <x:c r="C391" s="11"/>
      <x:c r="D391" s="11"/>
      <x:c r="E391" s="1" t="str">
        <x:f>IF(A391="","",IF(B391="","Missing outcome",IF(COUNTIFS(Tickets!$A$6:$A$255,A391)=0,"Unknown ticket ID","")))</x:f>
      </x:c>
    </x:row>
    <x:row r="392">
      <x:c r="A392" s="11"/>
      <x:c r="B392" s="11"/>
      <x:c r="C392" s="11"/>
      <x:c r="D392" s="11"/>
      <x:c r="E392" s="1" t="str">
        <x:f>IF(A392="","",IF(B392="","Missing outcome",IF(COUNTIFS(Tickets!$A$6:$A$255,A392)=0,"Unknown ticket ID","")))</x:f>
      </x:c>
    </x:row>
    <x:row r="393">
      <x:c r="A393" s="11"/>
      <x:c r="B393" s="11"/>
      <x:c r="C393" s="11"/>
      <x:c r="D393" s="11"/>
      <x:c r="E393" s="1" t="str">
        <x:f>IF(A393="","",IF(B393="","Missing outcome",IF(COUNTIFS(Tickets!$A$6:$A$255,A393)=0,"Unknown ticket ID","")))</x:f>
      </x:c>
    </x:row>
    <x:row r="394">
      <x:c r="A394" s="11"/>
      <x:c r="B394" s="11"/>
      <x:c r="C394" s="11"/>
      <x:c r="D394" s="11"/>
      <x:c r="E394" s="1" t="str">
        <x:f>IF(A394="","",IF(B394="","Missing outcome",IF(COUNTIFS(Tickets!$A$6:$A$255,A394)=0,"Unknown ticket ID","")))</x:f>
      </x:c>
    </x:row>
    <x:row r="395">
      <x:c r="A395" s="11"/>
      <x:c r="B395" s="11"/>
      <x:c r="C395" s="11"/>
      <x:c r="D395" s="11"/>
      <x:c r="E395" s="1" t="str">
        <x:f>IF(A395="","",IF(B395="","Missing outcome",IF(COUNTIFS(Tickets!$A$6:$A$255,A395)=0,"Unknown ticket ID","")))</x:f>
      </x:c>
    </x:row>
    <x:row r="396">
      <x:c r="A396" s="11"/>
      <x:c r="B396" s="11"/>
      <x:c r="C396" s="11"/>
      <x:c r="D396" s="11"/>
      <x:c r="E396" s="1" t="str">
        <x:f>IF(A396="","",IF(B396="","Missing outcome",IF(COUNTIFS(Tickets!$A$6:$A$255,A396)=0,"Unknown ticket ID","")))</x:f>
      </x:c>
    </x:row>
    <x:row r="397">
      <x:c r="A397" s="11"/>
      <x:c r="B397" s="11"/>
      <x:c r="C397" s="11"/>
      <x:c r="D397" s="11"/>
      <x:c r="E397" s="1" t="str">
        <x:f>IF(A397="","",IF(B397="","Missing outcome",IF(COUNTIFS(Tickets!$A$6:$A$255,A397)=0,"Unknown ticket ID","")))</x:f>
      </x:c>
    </x:row>
    <x:row r="398">
      <x:c r="A398" s="11"/>
      <x:c r="B398" s="11"/>
      <x:c r="C398" s="11"/>
      <x:c r="D398" s="11"/>
      <x:c r="E398" s="1" t="str">
        <x:f>IF(A398="","",IF(B398="","Missing outcome",IF(COUNTIFS(Tickets!$A$6:$A$255,A398)=0,"Unknown ticket ID","")))</x:f>
      </x:c>
    </x:row>
    <x:row r="399">
      <x:c r="A399" s="11"/>
      <x:c r="B399" s="11"/>
      <x:c r="C399" s="11"/>
      <x:c r="D399" s="11"/>
      <x:c r="E399" s="1" t="str">
        <x:f>IF(A399="","",IF(B399="","Missing outcome",IF(COUNTIFS(Tickets!$A$6:$A$255,A399)=0,"Unknown ticket ID","")))</x:f>
      </x:c>
    </x:row>
    <x:row r="400">
      <x:c r="A400" s="11"/>
      <x:c r="B400" s="11"/>
      <x:c r="C400" s="11"/>
      <x:c r="D400" s="11"/>
      <x:c r="E400" s="1" t="str">
        <x:f>IF(A400="","",IF(B400="","Missing outcome",IF(COUNTIFS(Tickets!$A$6:$A$255,A400)=0,"Unknown ticket ID","")))</x:f>
      </x:c>
    </x:row>
    <x:row r="401">
      <x:c r="A401" s="11"/>
      <x:c r="B401" s="11"/>
      <x:c r="C401" s="11"/>
      <x:c r="D401" s="11"/>
      <x:c r="E401" s="1" t="str">
        <x:f>IF(A401="","",IF(B401="","Missing outcome",IF(COUNTIFS(Tickets!$A$6:$A$255,A401)=0,"Unknown ticket ID","")))</x:f>
      </x:c>
    </x:row>
    <x:row r="402">
      <x:c r="A402" s="11"/>
      <x:c r="B402" s="11"/>
      <x:c r="C402" s="11"/>
      <x:c r="D402" s="11"/>
      <x:c r="E402" s="1" t="str">
        <x:f>IF(A402="","",IF(B402="","Missing outcome",IF(COUNTIFS(Tickets!$A$6:$A$255,A402)=0,"Unknown ticket ID","")))</x:f>
      </x:c>
    </x:row>
    <x:row r="403">
      <x:c r="A403" s="11"/>
      <x:c r="B403" s="11"/>
      <x:c r="C403" s="11"/>
      <x:c r="D403" s="11"/>
      <x:c r="E403" s="1" t="str">
        <x:f>IF(A403="","",IF(B403="","Missing outcome",IF(COUNTIFS(Tickets!$A$6:$A$255,A403)=0,"Unknown ticket ID","")))</x:f>
      </x:c>
    </x:row>
    <x:row r="404">
      <x:c r="A404" s="11"/>
      <x:c r="B404" s="11"/>
      <x:c r="C404" s="11"/>
      <x:c r="D404" s="11"/>
      <x:c r="E404" s="1" t="str">
        <x:f>IF(A404="","",IF(B404="","Missing outcome",IF(COUNTIFS(Tickets!$A$6:$A$255,A404)=0,"Unknown ticket ID","")))</x:f>
      </x:c>
    </x:row>
    <x:row r="405">
      <x:c r="A405" s="11"/>
      <x:c r="B405" s="11"/>
      <x:c r="C405" s="11"/>
      <x:c r="D405" s="11"/>
      <x:c r="E405" s="1" t="str">
        <x:f>IF(A405="","",IF(B405="","Missing outcome",IF(COUNTIFS(Tickets!$A$6:$A$255,A405)=0,"Unknown ticket ID","")))</x:f>
      </x:c>
    </x:row>
    <x:row r="406">
      <x:c r="A406" s="11"/>
      <x:c r="B406" s="11"/>
      <x:c r="C406" s="11"/>
      <x:c r="D406" s="11"/>
      <x:c r="E406" s="1" t="str">
        <x:f>IF(A406="","",IF(B406="","Missing outcome",IF(COUNTIFS(Tickets!$A$6:$A$255,A406)=0,"Unknown ticket ID","")))</x:f>
      </x:c>
    </x:row>
    <x:row r="407">
      <x:c r="A407" s="11"/>
      <x:c r="B407" s="11"/>
      <x:c r="C407" s="11"/>
      <x:c r="D407" s="11"/>
      <x:c r="E407" s="1" t="str">
        <x:f>IF(A407="","",IF(B407="","Missing outcome",IF(COUNTIFS(Tickets!$A$6:$A$255,A407)=0,"Unknown ticket ID","")))</x:f>
      </x:c>
    </x:row>
    <x:row r="408">
      <x:c r="A408" s="11"/>
      <x:c r="B408" s="11"/>
      <x:c r="C408" s="11"/>
      <x:c r="D408" s="11"/>
      <x:c r="E408" s="1" t="str">
        <x:f>IF(A408="","",IF(B408="","Missing outcome",IF(COUNTIFS(Tickets!$A$6:$A$255,A408)=0,"Unknown ticket ID","")))</x:f>
      </x:c>
    </x:row>
    <x:row r="409">
      <x:c r="A409" s="11"/>
      <x:c r="B409" s="11"/>
      <x:c r="C409" s="11"/>
      <x:c r="D409" s="11"/>
      <x:c r="E409" s="1" t="str">
        <x:f>IF(A409="","",IF(B409="","Missing outcome",IF(COUNTIFS(Tickets!$A$6:$A$255,A409)=0,"Unknown ticket ID","")))</x:f>
      </x:c>
    </x:row>
    <x:row r="410">
      <x:c r="A410" s="11"/>
      <x:c r="B410" s="11"/>
      <x:c r="C410" s="11"/>
      <x:c r="D410" s="11"/>
      <x:c r="E410" s="1" t="str">
        <x:f>IF(A410="","",IF(B410="","Missing outcome",IF(COUNTIFS(Tickets!$A$6:$A$255,A410)=0,"Unknown ticket ID","")))</x:f>
      </x:c>
    </x:row>
    <x:row r="411">
      <x:c r="A411" s="11"/>
      <x:c r="B411" s="11"/>
      <x:c r="C411" s="11"/>
      <x:c r="D411" s="11"/>
      <x:c r="E411" s="1" t="str">
        <x:f>IF(A411="","",IF(B411="","Missing outcome",IF(COUNTIFS(Tickets!$A$6:$A$255,A411)=0,"Unknown ticket ID","")))</x:f>
      </x:c>
    </x:row>
    <x:row r="412">
      <x:c r="A412" s="11"/>
      <x:c r="B412" s="11"/>
      <x:c r="C412" s="11"/>
      <x:c r="D412" s="11"/>
      <x:c r="E412" s="1" t="str">
        <x:f>IF(A412="","",IF(B412="","Missing outcome",IF(COUNTIFS(Tickets!$A$6:$A$255,A412)=0,"Unknown ticket ID","")))</x:f>
      </x:c>
    </x:row>
    <x:row r="413">
      <x:c r="A413" s="11"/>
      <x:c r="B413" s="11"/>
      <x:c r="C413" s="11"/>
      <x:c r="D413" s="11"/>
      <x:c r="E413" s="1" t="str">
        <x:f>IF(A413="","",IF(B413="","Missing outcome",IF(COUNTIFS(Tickets!$A$6:$A$255,A413)=0,"Unknown ticket ID","")))</x:f>
      </x:c>
    </x:row>
    <x:row r="414">
      <x:c r="A414" s="11"/>
      <x:c r="B414" s="11"/>
      <x:c r="C414" s="11"/>
      <x:c r="D414" s="11"/>
      <x:c r="E414" s="1" t="str">
        <x:f>IF(A414="","",IF(B414="","Missing outcome",IF(COUNTIFS(Tickets!$A$6:$A$255,A414)=0,"Unknown ticket ID","")))</x:f>
      </x:c>
    </x:row>
    <x:row r="415">
      <x:c r="A415" s="11"/>
      <x:c r="B415" s="11"/>
      <x:c r="C415" s="11"/>
      <x:c r="D415" s="11"/>
      <x:c r="E415" s="1" t="str">
        <x:f>IF(A415="","",IF(B415="","Missing outcome",IF(COUNTIFS(Tickets!$A$6:$A$255,A415)=0,"Unknown ticket ID","")))</x:f>
      </x:c>
    </x:row>
    <x:row r="416">
      <x:c r="A416" s="11"/>
      <x:c r="B416" s="11"/>
      <x:c r="C416" s="11"/>
      <x:c r="D416" s="11"/>
      <x:c r="E416" s="1" t="str">
        <x:f>IF(A416="","",IF(B416="","Missing outcome",IF(COUNTIFS(Tickets!$A$6:$A$255,A416)=0,"Unknown ticket ID","")))</x:f>
      </x:c>
    </x:row>
    <x:row r="417">
      <x:c r="A417" s="11"/>
      <x:c r="B417" s="11"/>
      <x:c r="C417" s="11"/>
      <x:c r="D417" s="11"/>
      <x:c r="E417" s="1" t="str">
        <x:f>IF(A417="","",IF(B417="","Missing outcome",IF(COUNTIFS(Tickets!$A$6:$A$255,A417)=0,"Unknown ticket ID","")))</x:f>
      </x:c>
    </x:row>
    <x:row r="418">
      <x:c r="A418" s="11"/>
      <x:c r="B418" s="11"/>
      <x:c r="C418" s="11"/>
      <x:c r="D418" s="11"/>
      <x:c r="E418" s="1" t="str">
        <x:f>IF(A418="","",IF(B418="","Missing outcome",IF(COUNTIFS(Tickets!$A$6:$A$255,A418)=0,"Unknown ticket ID","")))</x:f>
      </x:c>
    </x:row>
    <x:row r="419">
      <x:c r="A419" s="11"/>
      <x:c r="B419" s="11"/>
      <x:c r="C419" s="11"/>
      <x:c r="D419" s="11"/>
      <x:c r="E419" s="1" t="str">
        <x:f>IF(A419="","",IF(B419="","Missing outcome",IF(COUNTIFS(Tickets!$A$6:$A$255,A419)=0,"Unknown ticket ID","")))</x:f>
      </x:c>
    </x:row>
    <x:row r="420">
      <x:c r="A420" s="11"/>
      <x:c r="B420" s="11"/>
      <x:c r="C420" s="11"/>
      <x:c r="D420" s="11"/>
      <x:c r="E420" s="1" t="str">
        <x:f>IF(A420="","",IF(B420="","Missing outcome",IF(COUNTIFS(Tickets!$A$6:$A$255,A420)=0,"Unknown ticket ID","")))</x:f>
      </x:c>
    </x:row>
    <x:row r="421">
      <x:c r="A421" s="11"/>
      <x:c r="B421" s="11"/>
      <x:c r="C421" s="11"/>
      <x:c r="D421" s="11"/>
      <x:c r="E421" s="1" t="str">
        <x:f>IF(A421="","",IF(B421="","Missing outcome",IF(COUNTIFS(Tickets!$A$6:$A$255,A421)=0,"Unknown ticket ID","")))</x:f>
      </x:c>
    </x:row>
    <x:row r="422">
      <x:c r="A422" s="11"/>
      <x:c r="B422" s="11"/>
      <x:c r="C422" s="11"/>
      <x:c r="D422" s="11"/>
      <x:c r="E422" s="1" t="str">
        <x:f>IF(A422="","",IF(B422="","Missing outcome",IF(COUNTIFS(Tickets!$A$6:$A$255,A422)=0,"Unknown ticket ID","")))</x:f>
      </x:c>
    </x:row>
    <x:row r="423">
      <x:c r="A423" s="11"/>
      <x:c r="B423" s="11"/>
      <x:c r="C423" s="11"/>
      <x:c r="D423" s="11"/>
      <x:c r="E423" s="1" t="str">
        <x:f>IF(A423="","",IF(B423="","Missing outcome",IF(COUNTIFS(Tickets!$A$6:$A$255,A423)=0,"Unknown ticket ID","")))</x:f>
      </x:c>
    </x:row>
    <x:row r="424">
      <x:c r="A424" s="11"/>
      <x:c r="B424" s="11"/>
      <x:c r="C424" s="11"/>
      <x:c r="D424" s="11"/>
      <x:c r="E424" s="1" t="str">
        <x:f>IF(A424="","",IF(B424="","Missing outcome",IF(COUNTIFS(Tickets!$A$6:$A$255,A424)=0,"Unknown ticket ID","")))</x:f>
      </x:c>
    </x:row>
    <x:row r="425">
      <x:c r="A425" s="11"/>
      <x:c r="B425" s="11"/>
      <x:c r="C425" s="11"/>
      <x:c r="D425" s="11"/>
      <x:c r="E425" s="1" t="str">
        <x:f>IF(A425="","",IF(B425="","Missing outcome",IF(COUNTIFS(Tickets!$A$6:$A$255,A425)=0,"Unknown ticket ID","")))</x:f>
      </x:c>
    </x:row>
    <x:row r="426">
      <x:c r="A426" s="11"/>
      <x:c r="B426" s="11"/>
      <x:c r="C426" s="11"/>
      <x:c r="D426" s="11"/>
      <x:c r="E426" s="1" t="str">
        <x:f>IF(A426="","",IF(B426="","Missing outcome",IF(COUNTIFS(Tickets!$A$6:$A$255,A426)=0,"Unknown ticket ID","")))</x:f>
      </x:c>
    </x:row>
    <x:row r="427">
      <x:c r="A427" s="11"/>
      <x:c r="B427" s="11"/>
      <x:c r="C427" s="11"/>
      <x:c r="D427" s="11"/>
      <x:c r="E427" s="1" t="str">
        <x:f>IF(A427="","",IF(B427="","Missing outcome",IF(COUNTIFS(Tickets!$A$6:$A$255,A427)=0,"Unknown ticket ID","")))</x:f>
      </x:c>
    </x:row>
    <x:row r="428">
      <x:c r="A428" s="11"/>
      <x:c r="B428" s="11"/>
      <x:c r="C428" s="11"/>
      <x:c r="D428" s="11"/>
      <x:c r="E428" s="1" t="str">
        <x:f>IF(A428="","",IF(B428="","Missing outcome",IF(COUNTIFS(Tickets!$A$6:$A$255,A428)=0,"Unknown ticket ID","")))</x:f>
      </x:c>
    </x:row>
    <x:row r="429">
      <x:c r="A429" s="11"/>
      <x:c r="B429" s="11"/>
      <x:c r="C429" s="11"/>
      <x:c r="D429" s="11"/>
      <x:c r="E429" s="1" t="str">
        <x:f>IF(A429="","",IF(B429="","Missing outcome",IF(COUNTIFS(Tickets!$A$6:$A$255,A429)=0,"Unknown ticket ID","")))</x:f>
      </x:c>
    </x:row>
    <x:row r="430">
      <x:c r="A430" s="11"/>
      <x:c r="B430" s="11"/>
      <x:c r="C430" s="11"/>
      <x:c r="D430" s="11"/>
      <x:c r="E430" s="1" t="str">
        <x:f>IF(A430="","",IF(B430="","Missing outcome",IF(COUNTIFS(Tickets!$A$6:$A$255,A430)=0,"Unknown ticket ID","")))</x:f>
      </x:c>
    </x:row>
    <x:row r="431">
      <x:c r="A431" s="11"/>
      <x:c r="B431" s="11"/>
      <x:c r="C431" s="11"/>
      <x:c r="D431" s="11"/>
      <x:c r="E431" s="1" t="str">
        <x:f>IF(A431="","",IF(B431="","Missing outcome",IF(COUNTIFS(Tickets!$A$6:$A$255,A431)=0,"Unknown ticket ID","")))</x:f>
      </x:c>
    </x:row>
    <x:row r="432">
      <x:c r="A432" s="11"/>
      <x:c r="B432" s="11"/>
      <x:c r="C432" s="11"/>
      <x:c r="D432" s="11"/>
      <x:c r="E432" s="1" t="str">
        <x:f>IF(A432="","",IF(B432="","Missing outcome",IF(COUNTIFS(Tickets!$A$6:$A$255,A432)=0,"Unknown ticket ID","")))</x:f>
      </x:c>
    </x:row>
    <x:row r="433">
      <x:c r="A433" s="11"/>
      <x:c r="B433" s="11"/>
      <x:c r="C433" s="11"/>
      <x:c r="D433" s="11"/>
      <x:c r="E433" s="1" t="str">
        <x:f>IF(A433="","",IF(B433="","Missing outcome",IF(COUNTIFS(Tickets!$A$6:$A$255,A433)=0,"Unknown ticket ID","")))</x:f>
      </x:c>
    </x:row>
    <x:row r="434">
      <x:c r="A434" s="11"/>
      <x:c r="B434" s="11"/>
      <x:c r="C434" s="11"/>
      <x:c r="D434" s="11"/>
      <x:c r="E434" s="1" t="str">
        <x:f>IF(A434="","",IF(B434="","Missing outcome",IF(COUNTIFS(Tickets!$A$6:$A$255,A434)=0,"Unknown ticket ID","")))</x:f>
      </x:c>
    </x:row>
    <x:row r="435">
      <x:c r="A435" s="11"/>
      <x:c r="B435" s="11"/>
      <x:c r="C435" s="11"/>
      <x:c r="D435" s="11"/>
      <x:c r="E435" s="1" t="str">
        <x:f>IF(A435="","",IF(B435="","Missing outcome",IF(COUNTIFS(Tickets!$A$6:$A$255,A435)=0,"Unknown ticket ID","")))</x:f>
      </x:c>
    </x:row>
    <x:row r="436">
      <x:c r="A436" s="11"/>
      <x:c r="B436" s="11"/>
      <x:c r="C436" s="11"/>
      <x:c r="D436" s="11"/>
      <x:c r="E436" s="1" t="str">
        <x:f>IF(A436="","",IF(B436="","Missing outcome",IF(COUNTIFS(Tickets!$A$6:$A$255,A436)=0,"Unknown ticket ID","")))</x:f>
      </x:c>
    </x:row>
    <x:row r="437">
      <x:c r="A437" s="11"/>
      <x:c r="B437" s="11"/>
      <x:c r="C437" s="11"/>
      <x:c r="D437" s="11"/>
      <x:c r="E437" s="1" t="str">
        <x:f>IF(A437="","",IF(B437="","Missing outcome",IF(COUNTIFS(Tickets!$A$6:$A$255,A437)=0,"Unknown ticket ID","")))</x:f>
      </x:c>
    </x:row>
    <x:row r="438">
      <x:c r="A438" s="11"/>
      <x:c r="B438" s="11"/>
      <x:c r="C438" s="11"/>
      <x:c r="D438" s="11"/>
      <x:c r="E438" s="1" t="str">
        <x:f>IF(A438="","",IF(B438="","Missing outcome",IF(COUNTIFS(Tickets!$A$6:$A$255,A438)=0,"Unknown ticket ID","")))</x:f>
      </x:c>
    </x:row>
    <x:row r="439">
      <x:c r="A439" s="11"/>
      <x:c r="B439" s="11"/>
      <x:c r="C439" s="11"/>
      <x:c r="D439" s="11"/>
      <x:c r="E439" s="1" t="str">
        <x:f>IF(A439="","",IF(B439="","Missing outcome",IF(COUNTIFS(Tickets!$A$6:$A$255,A439)=0,"Unknown ticket ID","")))</x:f>
      </x:c>
    </x:row>
    <x:row r="440">
      <x:c r="A440" s="11"/>
      <x:c r="B440" s="11"/>
      <x:c r="C440" s="11"/>
      <x:c r="D440" s="11"/>
      <x:c r="E440" s="1" t="str">
        <x:f>IF(A440="","",IF(B440="","Missing outcome",IF(COUNTIFS(Tickets!$A$6:$A$255,A440)=0,"Unknown ticket ID","")))</x:f>
      </x:c>
    </x:row>
    <x:row r="441">
      <x:c r="A441" s="11"/>
      <x:c r="B441" s="11"/>
      <x:c r="C441" s="11"/>
      <x:c r="D441" s="11"/>
      <x:c r="E441" s="1" t="str">
        <x:f>IF(A441="","",IF(B441="","Missing outcome",IF(COUNTIFS(Tickets!$A$6:$A$255,A441)=0,"Unknown ticket ID","")))</x:f>
      </x:c>
    </x:row>
    <x:row r="442">
      <x:c r="A442" s="11"/>
      <x:c r="B442" s="11"/>
      <x:c r="C442" s="11"/>
      <x:c r="D442" s="11"/>
      <x:c r="E442" s="1" t="str">
        <x:f>IF(A442="","",IF(B442="","Missing outcome",IF(COUNTIFS(Tickets!$A$6:$A$255,A442)=0,"Unknown ticket ID","")))</x:f>
      </x:c>
    </x:row>
    <x:row r="443">
      <x:c r="A443" s="11"/>
      <x:c r="B443" s="11"/>
      <x:c r="C443" s="11"/>
      <x:c r="D443" s="11"/>
      <x:c r="E443" s="1" t="str">
        <x:f>IF(A443="","",IF(B443="","Missing outcome",IF(COUNTIFS(Tickets!$A$6:$A$255,A443)=0,"Unknown ticket ID","")))</x:f>
      </x:c>
    </x:row>
    <x:row r="444">
      <x:c r="A444" s="11"/>
      <x:c r="B444" s="11"/>
      <x:c r="C444" s="11"/>
      <x:c r="D444" s="11"/>
      <x:c r="E444" s="1" t="str">
        <x:f>IF(A444="","",IF(B444="","Missing outcome",IF(COUNTIFS(Tickets!$A$6:$A$255,A444)=0,"Unknown ticket ID","")))</x:f>
      </x:c>
    </x:row>
    <x:row r="445">
      <x:c r="A445" s="11"/>
      <x:c r="B445" s="11"/>
      <x:c r="C445" s="11"/>
      <x:c r="D445" s="11"/>
      <x:c r="E445" s="1" t="str">
        <x:f>IF(A445="","",IF(B445="","Missing outcome",IF(COUNTIFS(Tickets!$A$6:$A$255,A445)=0,"Unknown ticket ID","")))</x:f>
      </x:c>
    </x:row>
    <x:row r="446">
      <x:c r="A446" s="11"/>
      <x:c r="B446" s="11"/>
      <x:c r="C446" s="11"/>
      <x:c r="D446" s="11"/>
      <x:c r="E446" s="1" t="str">
        <x:f>IF(A446="","",IF(B446="","Missing outcome",IF(COUNTIFS(Tickets!$A$6:$A$255,A446)=0,"Unknown ticket ID","")))</x:f>
      </x:c>
    </x:row>
    <x:row r="447">
      <x:c r="A447" s="11"/>
      <x:c r="B447" s="11"/>
      <x:c r="C447" s="11"/>
      <x:c r="D447" s="11"/>
      <x:c r="E447" s="1" t="str">
        <x:f>IF(A447="","",IF(B447="","Missing outcome",IF(COUNTIFS(Tickets!$A$6:$A$255,A447)=0,"Unknown ticket ID","")))</x:f>
      </x:c>
    </x:row>
    <x:row r="448">
      <x:c r="A448" s="11"/>
      <x:c r="B448" s="11"/>
      <x:c r="C448" s="11"/>
      <x:c r="D448" s="11"/>
      <x:c r="E448" s="1" t="str">
        <x:f>IF(A448="","",IF(B448="","Missing outcome",IF(COUNTIFS(Tickets!$A$6:$A$255,A448)=0,"Unknown ticket ID","")))</x:f>
      </x:c>
    </x:row>
    <x:row r="449">
      <x:c r="A449" s="11"/>
      <x:c r="B449" s="11"/>
      <x:c r="C449" s="11"/>
      <x:c r="D449" s="11"/>
      <x:c r="E449" s="1" t="str">
        <x:f>IF(A449="","",IF(B449="","Missing outcome",IF(COUNTIFS(Tickets!$A$6:$A$255,A449)=0,"Unknown ticket ID","")))</x:f>
      </x:c>
    </x:row>
    <x:row r="450">
      <x:c r="A450" s="11"/>
      <x:c r="B450" s="11"/>
      <x:c r="C450" s="11"/>
      <x:c r="D450" s="11"/>
      <x:c r="E450" s="1" t="str">
        <x:f>IF(A450="","",IF(B450="","Missing outcome",IF(COUNTIFS(Tickets!$A$6:$A$255,A450)=0,"Unknown ticket ID","")))</x:f>
      </x:c>
    </x:row>
    <x:row r="451">
      <x:c r="A451" s="11"/>
      <x:c r="B451" s="11"/>
      <x:c r="C451" s="11"/>
      <x:c r="D451" s="11"/>
      <x:c r="E451" s="1" t="str">
        <x:f>IF(A451="","",IF(B451="","Missing outcome",IF(COUNTIFS(Tickets!$A$6:$A$255,A451)=0,"Unknown ticket ID","")))</x:f>
      </x:c>
    </x:row>
    <x:row r="452">
      <x:c r="A452" s="11"/>
      <x:c r="B452" s="11"/>
      <x:c r="C452" s="11"/>
      <x:c r="D452" s="11"/>
      <x:c r="E452" s="1" t="str">
        <x:f>IF(A452="","",IF(B452="","Missing outcome",IF(COUNTIFS(Tickets!$A$6:$A$255,A452)=0,"Unknown ticket ID","")))</x:f>
      </x:c>
    </x:row>
    <x:row r="453">
      <x:c r="A453" s="11"/>
      <x:c r="B453" s="11"/>
      <x:c r="C453" s="11"/>
      <x:c r="D453" s="11"/>
      <x:c r="E453" s="1" t="str">
        <x:f>IF(A453="","",IF(B453="","Missing outcome",IF(COUNTIFS(Tickets!$A$6:$A$255,A453)=0,"Unknown ticket ID","")))</x:f>
      </x:c>
    </x:row>
    <x:row r="454">
      <x:c r="A454" s="11"/>
      <x:c r="B454" s="11"/>
      <x:c r="C454" s="11"/>
      <x:c r="D454" s="11"/>
      <x:c r="E454" s="1" t="str">
        <x:f>IF(A454="","",IF(B454="","Missing outcome",IF(COUNTIFS(Tickets!$A$6:$A$255,A454)=0,"Unknown ticket ID","")))</x:f>
      </x:c>
    </x:row>
    <x:row r="455">
      <x:c r="A455" s="11"/>
      <x:c r="B455" s="11"/>
      <x:c r="C455" s="11"/>
      <x:c r="D455" s="11"/>
      <x:c r="E455" s="1" t="str">
        <x:f>IF(A455="","",IF(B455="","Missing outcome",IF(COUNTIFS(Tickets!$A$6:$A$255,A455)=0,"Unknown ticket ID","")))</x:f>
      </x:c>
    </x:row>
    <x:row r="456">
      <x:c r="A456" s="11"/>
      <x:c r="B456" s="11"/>
      <x:c r="C456" s="11"/>
      <x:c r="D456" s="11"/>
      <x:c r="E456" s="1" t="str">
        <x:f>IF(A456="","",IF(B456="","Missing outcome",IF(COUNTIFS(Tickets!$A$6:$A$255,A456)=0,"Unknown ticket ID","")))</x:f>
      </x:c>
    </x:row>
    <x:row r="457">
      <x:c r="A457" s="11"/>
      <x:c r="B457" s="11"/>
      <x:c r="C457" s="11"/>
      <x:c r="D457" s="11"/>
      <x:c r="E457" s="1" t="str">
        <x:f>IF(A457="","",IF(B457="","Missing outcome",IF(COUNTIFS(Tickets!$A$6:$A$255,A457)=0,"Unknown ticket ID","")))</x:f>
      </x:c>
    </x:row>
    <x:row r="458">
      <x:c r="A458" s="11"/>
      <x:c r="B458" s="11"/>
      <x:c r="C458" s="11"/>
      <x:c r="D458" s="11"/>
      <x:c r="E458" s="1" t="str">
        <x:f>IF(A458="","",IF(B458="","Missing outcome",IF(COUNTIFS(Tickets!$A$6:$A$255,A458)=0,"Unknown ticket ID","")))</x:f>
      </x:c>
    </x:row>
    <x:row r="459">
      <x:c r="A459" s="11"/>
      <x:c r="B459" s="11"/>
      <x:c r="C459" s="11"/>
      <x:c r="D459" s="11"/>
      <x:c r="E459" s="1" t="str">
        <x:f>IF(A459="","",IF(B459="","Missing outcome",IF(COUNTIFS(Tickets!$A$6:$A$255,A459)=0,"Unknown ticket ID","")))</x:f>
      </x:c>
    </x:row>
    <x:row r="460">
      <x:c r="A460" s="11"/>
      <x:c r="B460" s="11"/>
      <x:c r="C460" s="11"/>
      <x:c r="D460" s="11"/>
      <x:c r="E460" s="1" t="str">
        <x:f>IF(A460="","",IF(B460="","Missing outcome",IF(COUNTIFS(Tickets!$A$6:$A$255,A460)=0,"Unknown ticket ID","")))</x:f>
      </x:c>
    </x:row>
    <x:row r="461">
      <x:c r="A461" s="11"/>
      <x:c r="B461" s="11"/>
      <x:c r="C461" s="11"/>
      <x:c r="D461" s="11"/>
      <x:c r="E461" s="1" t="str">
        <x:f>IF(A461="","",IF(B461="","Missing outcome",IF(COUNTIFS(Tickets!$A$6:$A$255,A461)=0,"Unknown ticket ID","")))</x:f>
      </x:c>
    </x:row>
    <x:row r="462">
      <x:c r="A462" s="11"/>
      <x:c r="B462" s="11"/>
      <x:c r="C462" s="11"/>
      <x:c r="D462" s="11"/>
      <x:c r="E462" s="1" t="str">
        <x:f>IF(A462="","",IF(B462="","Missing outcome",IF(COUNTIFS(Tickets!$A$6:$A$255,A462)=0,"Unknown ticket ID","")))</x:f>
      </x:c>
    </x:row>
    <x:row r="463">
      <x:c r="A463" s="11"/>
      <x:c r="B463" s="11"/>
      <x:c r="C463" s="11"/>
      <x:c r="D463" s="11"/>
      <x:c r="E463" s="1" t="str">
        <x:f>IF(A463="","",IF(B463="","Missing outcome",IF(COUNTIFS(Tickets!$A$6:$A$255,A463)=0,"Unknown ticket ID","")))</x:f>
      </x:c>
    </x:row>
    <x:row r="464">
      <x:c r="A464" s="11"/>
      <x:c r="B464" s="11"/>
      <x:c r="C464" s="11"/>
      <x:c r="D464" s="11"/>
      <x:c r="E464" s="1" t="str">
        <x:f>IF(A464="","",IF(B464="","Missing outcome",IF(COUNTIFS(Tickets!$A$6:$A$255,A464)=0,"Unknown ticket ID","")))</x:f>
      </x:c>
    </x:row>
    <x:row r="465">
      <x:c r="A465" s="11"/>
      <x:c r="B465" s="11"/>
      <x:c r="C465" s="11"/>
      <x:c r="D465" s="11"/>
      <x:c r="E465" s="1" t="str">
        <x:f>IF(A465="","",IF(B465="","Missing outcome",IF(COUNTIFS(Tickets!$A$6:$A$255,A465)=0,"Unknown ticket ID","")))</x:f>
      </x:c>
    </x:row>
    <x:row r="466">
      <x:c r="A466" s="11"/>
      <x:c r="B466" s="11"/>
      <x:c r="C466" s="11"/>
      <x:c r="D466" s="11"/>
      <x:c r="E466" s="1" t="str">
        <x:f>IF(A466="","",IF(B466="","Missing outcome",IF(COUNTIFS(Tickets!$A$6:$A$255,A466)=0,"Unknown ticket ID","")))</x:f>
      </x:c>
    </x:row>
    <x:row r="467">
      <x:c r="A467" s="11"/>
      <x:c r="B467" s="11"/>
      <x:c r="C467" s="11"/>
      <x:c r="D467" s="11"/>
      <x:c r="E467" s="1" t="str">
        <x:f>IF(A467="","",IF(B467="","Missing outcome",IF(COUNTIFS(Tickets!$A$6:$A$255,A467)=0,"Unknown ticket ID","")))</x:f>
      </x:c>
    </x:row>
    <x:row r="468">
      <x:c r="A468" s="11"/>
      <x:c r="B468" s="11"/>
      <x:c r="C468" s="11"/>
      <x:c r="D468" s="11"/>
      <x:c r="E468" s="1" t="str">
        <x:f>IF(A468="","",IF(B468="","Missing outcome",IF(COUNTIFS(Tickets!$A$6:$A$255,A468)=0,"Unknown ticket ID","")))</x:f>
      </x:c>
    </x:row>
    <x:row r="469">
      <x:c r="A469" s="11"/>
      <x:c r="B469" s="11"/>
      <x:c r="C469" s="11"/>
      <x:c r="D469" s="11"/>
      <x:c r="E469" s="1" t="str">
        <x:f>IF(A469="","",IF(B469="","Missing outcome",IF(COUNTIFS(Tickets!$A$6:$A$255,A469)=0,"Unknown ticket ID","")))</x:f>
      </x:c>
    </x:row>
    <x:row r="470">
      <x:c r="A470" s="11"/>
      <x:c r="B470" s="11"/>
      <x:c r="C470" s="11"/>
      <x:c r="D470" s="11"/>
      <x:c r="E470" s="1" t="str">
        <x:f>IF(A470="","",IF(B470="","Missing outcome",IF(COUNTIFS(Tickets!$A$6:$A$255,A470)=0,"Unknown ticket ID","")))</x:f>
      </x:c>
    </x:row>
    <x:row r="471">
      <x:c r="A471" s="11"/>
      <x:c r="B471" s="11"/>
      <x:c r="C471" s="11"/>
      <x:c r="D471" s="11"/>
      <x:c r="E471" s="1" t="str">
        <x:f>IF(A471="","",IF(B471="","Missing outcome",IF(COUNTIFS(Tickets!$A$6:$A$255,A471)=0,"Unknown ticket ID","")))</x:f>
      </x:c>
    </x:row>
    <x:row r="472">
      <x:c r="A472" s="11"/>
      <x:c r="B472" s="11"/>
      <x:c r="C472" s="11"/>
      <x:c r="D472" s="11"/>
      <x:c r="E472" s="1" t="str">
        <x:f>IF(A472="","",IF(B472="","Missing outcome",IF(COUNTIFS(Tickets!$A$6:$A$255,A472)=0,"Unknown ticket ID","")))</x:f>
      </x:c>
    </x:row>
    <x:row r="473">
      <x:c r="A473" s="11"/>
      <x:c r="B473" s="11"/>
      <x:c r="C473" s="11"/>
      <x:c r="D473" s="11"/>
      <x:c r="E473" s="1" t="str">
        <x:f>IF(A473="","",IF(B473="","Missing outcome",IF(COUNTIFS(Tickets!$A$6:$A$255,A473)=0,"Unknown ticket ID","")))</x:f>
      </x:c>
    </x:row>
    <x:row r="474">
      <x:c r="A474" s="11"/>
      <x:c r="B474" s="11"/>
      <x:c r="C474" s="11"/>
      <x:c r="D474" s="11"/>
      <x:c r="E474" s="1" t="str">
        <x:f>IF(A474="","",IF(B474="","Missing outcome",IF(COUNTIFS(Tickets!$A$6:$A$255,A474)=0,"Unknown ticket ID","")))</x:f>
      </x:c>
    </x:row>
    <x:row r="475">
      <x:c r="A475" s="11"/>
      <x:c r="B475" s="11"/>
      <x:c r="C475" s="11"/>
      <x:c r="D475" s="11"/>
      <x:c r="E475" s="1" t="str">
        <x:f>IF(A475="","",IF(B475="","Missing outcome",IF(COUNTIFS(Tickets!$A$6:$A$255,A475)=0,"Unknown ticket ID","")))</x:f>
      </x:c>
    </x:row>
    <x:row r="476">
      <x:c r="A476" s="11"/>
      <x:c r="B476" s="11"/>
      <x:c r="C476" s="11"/>
      <x:c r="D476" s="11"/>
      <x:c r="E476" s="1" t="str">
        <x:f>IF(A476="","",IF(B476="","Missing outcome",IF(COUNTIFS(Tickets!$A$6:$A$255,A476)=0,"Unknown ticket ID","")))</x:f>
      </x:c>
    </x:row>
    <x:row r="477">
      <x:c r="A477" s="11"/>
      <x:c r="B477" s="11"/>
      <x:c r="C477" s="11"/>
      <x:c r="D477" s="11"/>
      <x:c r="E477" s="1" t="str">
        <x:f>IF(A477="","",IF(B477="","Missing outcome",IF(COUNTIFS(Tickets!$A$6:$A$255,A477)=0,"Unknown ticket ID","")))</x:f>
      </x:c>
    </x:row>
    <x:row r="478">
      <x:c r="A478" s="11"/>
      <x:c r="B478" s="11"/>
      <x:c r="C478" s="11"/>
      <x:c r="D478" s="11"/>
      <x:c r="E478" s="1" t="str">
        <x:f>IF(A478="","",IF(B478="","Missing outcome",IF(COUNTIFS(Tickets!$A$6:$A$255,A478)=0,"Unknown ticket ID","")))</x:f>
      </x:c>
    </x:row>
    <x:row r="479">
      <x:c r="A479" s="11"/>
      <x:c r="B479" s="11"/>
      <x:c r="C479" s="11"/>
      <x:c r="D479" s="11"/>
      <x:c r="E479" s="1" t="str">
        <x:f>IF(A479="","",IF(B479="","Missing outcome",IF(COUNTIFS(Tickets!$A$6:$A$255,A479)=0,"Unknown ticket ID","")))</x:f>
      </x:c>
    </x:row>
    <x:row r="480">
      <x:c r="A480" s="11"/>
      <x:c r="B480" s="11"/>
      <x:c r="C480" s="11"/>
      <x:c r="D480" s="11"/>
      <x:c r="E480" s="1" t="str">
        <x:f>IF(A480="","",IF(B480="","Missing outcome",IF(COUNTIFS(Tickets!$A$6:$A$255,A480)=0,"Unknown ticket ID","")))</x:f>
      </x:c>
    </x:row>
    <x:row r="481">
      <x:c r="A481" s="11"/>
      <x:c r="B481" s="11"/>
      <x:c r="C481" s="11"/>
      <x:c r="D481" s="11"/>
      <x:c r="E481" s="1" t="str">
        <x:f>IF(A481="","",IF(B481="","Missing outcome",IF(COUNTIFS(Tickets!$A$6:$A$255,A481)=0,"Unknown ticket ID","")))</x:f>
      </x:c>
    </x:row>
    <x:row r="482">
      <x:c r="A482" s="11"/>
      <x:c r="B482" s="11"/>
      <x:c r="C482" s="11"/>
      <x:c r="D482" s="11"/>
      <x:c r="E482" s="1" t="str">
        <x:f>IF(A482="","",IF(B482="","Missing outcome",IF(COUNTIFS(Tickets!$A$6:$A$255,A482)=0,"Unknown ticket ID","")))</x:f>
      </x:c>
    </x:row>
    <x:row r="483">
      <x:c r="A483" s="11"/>
      <x:c r="B483" s="11"/>
      <x:c r="C483" s="11"/>
      <x:c r="D483" s="11"/>
      <x:c r="E483" s="1" t="str">
        <x:f>IF(A483="","",IF(B483="","Missing outcome",IF(COUNTIFS(Tickets!$A$6:$A$255,A483)=0,"Unknown ticket ID","")))</x:f>
      </x:c>
    </x:row>
    <x:row r="484">
      <x:c r="A484" s="11"/>
      <x:c r="B484" s="11"/>
      <x:c r="C484" s="11"/>
      <x:c r="D484" s="11"/>
      <x:c r="E484" s="1" t="str">
        <x:f>IF(A484="","",IF(B484="","Missing outcome",IF(COUNTIFS(Tickets!$A$6:$A$255,A484)=0,"Unknown ticket ID","")))</x:f>
      </x:c>
    </x:row>
    <x:row r="485">
      <x:c r="A485" s="11"/>
      <x:c r="B485" s="11"/>
      <x:c r="C485" s="11"/>
      <x:c r="D485" s="11"/>
      <x:c r="E485" s="1" t="str">
        <x:f>IF(A485="","",IF(B485="","Missing outcome",IF(COUNTIFS(Tickets!$A$6:$A$255,A485)=0,"Unknown ticket ID","")))</x:f>
      </x:c>
    </x:row>
    <x:row r="486">
      <x:c r="A486" s="11"/>
      <x:c r="B486" s="11"/>
      <x:c r="C486" s="11"/>
      <x:c r="D486" s="11"/>
      <x:c r="E486" s="1" t="str">
        <x:f>IF(A486="","",IF(B486="","Missing outcome",IF(COUNTIFS(Tickets!$A$6:$A$255,A486)=0,"Unknown ticket ID","")))</x:f>
      </x:c>
    </x:row>
    <x:row r="487">
      <x:c r="A487" s="11"/>
      <x:c r="B487" s="11"/>
      <x:c r="C487" s="11"/>
      <x:c r="D487" s="11"/>
      <x:c r="E487" s="1" t="str">
        <x:f>IF(A487="","",IF(B487="","Missing outcome",IF(COUNTIFS(Tickets!$A$6:$A$255,A487)=0,"Unknown ticket ID","")))</x:f>
      </x:c>
    </x:row>
    <x:row r="488">
      <x:c r="A488" s="11"/>
      <x:c r="B488" s="11"/>
      <x:c r="C488" s="11"/>
      <x:c r="D488" s="11"/>
      <x:c r="E488" s="1" t="str">
        <x:f>IF(A488="","",IF(B488="","Missing outcome",IF(COUNTIFS(Tickets!$A$6:$A$255,A488)=0,"Unknown ticket ID","")))</x:f>
      </x:c>
    </x:row>
    <x:row r="489">
      <x:c r="A489" s="11"/>
      <x:c r="B489" s="11"/>
      <x:c r="C489" s="11"/>
      <x:c r="D489" s="11"/>
      <x:c r="E489" s="1" t="str">
        <x:f>IF(A489="","",IF(B489="","Missing outcome",IF(COUNTIFS(Tickets!$A$6:$A$255,A489)=0,"Unknown ticket ID","")))</x:f>
      </x:c>
    </x:row>
    <x:row r="490">
      <x:c r="A490" s="11"/>
      <x:c r="B490" s="11"/>
      <x:c r="C490" s="11"/>
      <x:c r="D490" s="11"/>
      <x:c r="E490" s="1" t="str">
        <x:f>IF(A490="","",IF(B490="","Missing outcome",IF(COUNTIFS(Tickets!$A$6:$A$255,A490)=0,"Unknown ticket ID","")))</x:f>
      </x:c>
    </x:row>
    <x:row r="491">
      <x:c r="A491" s="11"/>
      <x:c r="B491" s="11"/>
      <x:c r="C491" s="11"/>
      <x:c r="D491" s="11"/>
      <x:c r="E491" s="1" t="str">
        <x:f>IF(A491="","",IF(B491="","Missing outcome",IF(COUNTIFS(Tickets!$A$6:$A$255,A491)=0,"Unknown ticket ID","")))</x:f>
      </x:c>
    </x:row>
    <x:row r="492">
      <x:c r="A492" s="11"/>
      <x:c r="B492" s="11"/>
      <x:c r="C492" s="11"/>
      <x:c r="D492" s="11"/>
      <x:c r="E492" s="1" t="str">
        <x:f>IF(A492="","",IF(B492="","Missing outcome",IF(COUNTIFS(Tickets!$A$6:$A$255,A492)=0,"Unknown ticket ID","")))</x:f>
      </x:c>
    </x:row>
    <x:row r="493">
      <x:c r="A493" s="11"/>
      <x:c r="B493" s="11"/>
      <x:c r="C493" s="11"/>
      <x:c r="D493" s="11"/>
      <x:c r="E493" s="1" t="str">
        <x:f>IF(A493="","",IF(B493="","Missing outcome",IF(COUNTIFS(Tickets!$A$6:$A$255,A493)=0,"Unknown ticket ID","")))</x:f>
      </x:c>
    </x:row>
    <x:row r="494">
      <x:c r="A494" s="11"/>
      <x:c r="B494" s="11"/>
      <x:c r="C494" s="11"/>
      <x:c r="D494" s="11"/>
      <x:c r="E494" s="1" t="str">
        <x:f>IF(A494="","",IF(B494="","Missing outcome",IF(COUNTIFS(Tickets!$A$6:$A$255,A494)=0,"Unknown ticket ID","")))</x:f>
      </x:c>
    </x:row>
    <x:row r="495">
      <x:c r="A495" s="11"/>
      <x:c r="B495" s="11"/>
      <x:c r="C495" s="11"/>
      <x:c r="D495" s="11"/>
      <x:c r="E495" s="1" t="str">
        <x:f>IF(A495="","",IF(B495="","Missing outcome",IF(COUNTIFS(Tickets!$A$6:$A$255,A495)=0,"Unknown ticket ID","")))</x:f>
      </x:c>
    </x:row>
    <x:row r="496">
      <x:c r="A496" s="11"/>
      <x:c r="B496" s="11"/>
      <x:c r="C496" s="11"/>
      <x:c r="D496" s="11"/>
      <x:c r="E496" s="1" t="str">
        <x:f>IF(A496="","",IF(B496="","Missing outcome",IF(COUNTIFS(Tickets!$A$6:$A$255,A496)=0,"Unknown ticket ID","")))</x:f>
      </x:c>
    </x:row>
    <x:row r="497">
      <x:c r="A497" s="11"/>
      <x:c r="B497" s="11"/>
      <x:c r="C497" s="11"/>
      <x:c r="D497" s="11"/>
      <x:c r="E497" s="1" t="str">
        <x:f>IF(A497="","",IF(B497="","Missing outcome",IF(COUNTIFS(Tickets!$A$6:$A$255,A497)=0,"Unknown ticket ID","")))</x:f>
      </x:c>
    </x:row>
    <x:row r="498">
      <x:c r="A498" s="11"/>
      <x:c r="B498" s="11"/>
      <x:c r="C498" s="11"/>
      <x:c r="D498" s="11"/>
      <x:c r="E498" s="1" t="str">
        <x:f>IF(A498="","",IF(B498="","Missing outcome",IF(COUNTIFS(Tickets!$A$6:$A$255,A498)=0,"Unknown ticket ID","")))</x:f>
      </x:c>
    </x:row>
    <x:row r="499">
      <x:c r="A499" s="11"/>
      <x:c r="B499" s="11"/>
      <x:c r="C499" s="11"/>
      <x:c r="D499" s="11"/>
      <x:c r="E499" s="1" t="str">
        <x:f>IF(A499="","",IF(B499="","Missing outcome",IF(COUNTIFS(Tickets!$A$6:$A$255,A499)=0,"Unknown ticket ID","")))</x:f>
      </x:c>
    </x:row>
    <x:row r="500">
      <x:c r="A500" s="11"/>
      <x:c r="B500" s="11"/>
      <x:c r="C500" s="11"/>
      <x:c r="D500" s="11"/>
      <x:c r="E500" s="1" t="str">
        <x:f>IF(A500="","",IF(B500="","Missing outcome",IF(COUNTIFS(Tickets!$A$6:$A$255,A500)=0,"Unknown ticket ID","")))</x:f>
      </x:c>
    </x:row>
    <x:row r="501">
      <x:c r="A501" s="11"/>
      <x:c r="B501" s="11"/>
      <x:c r="C501" s="11"/>
      <x:c r="D501" s="11"/>
      <x:c r="E501" s="1" t="str">
        <x:f>IF(A501="","",IF(B501="","Missing outcome",IF(COUNTIFS(Tickets!$A$6:$A$255,A501)=0,"Unknown ticket ID","")))</x:f>
      </x:c>
    </x:row>
    <x:row r="502">
      <x:c r="A502" s="11"/>
      <x:c r="B502" s="11"/>
      <x:c r="C502" s="11"/>
      <x:c r="D502" s="11"/>
      <x:c r="E502" s="1" t="str">
        <x:f>IF(A502="","",IF(B502="","Missing outcome",IF(COUNTIFS(Tickets!$A$6:$A$255,A502)=0,"Unknown ticket ID","")))</x:f>
      </x:c>
    </x:row>
    <x:row r="503">
      <x:c r="A503" s="11"/>
      <x:c r="B503" s="11"/>
      <x:c r="C503" s="11"/>
      <x:c r="D503" s="11"/>
      <x:c r="E503" s="1" t="str">
        <x:f>IF(A503="","",IF(B503="","Missing outcome",IF(COUNTIFS(Tickets!$A$6:$A$255,A503)=0,"Unknown ticket ID","")))</x:f>
      </x:c>
    </x:row>
    <x:row r="504">
      <x:c r="A504" s="11"/>
      <x:c r="B504" s="11"/>
      <x:c r="C504" s="11"/>
      <x:c r="D504" s="11"/>
      <x:c r="E504" s="1" t="str">
        <x:f>IF(A504="","",IF(B504="","Missing outcome",IF(COUNTIFS(Tickets!$A$6:$A$255,A504)=0,"Unknown ticket ID","")))</x:f>
      </x:c>
    </x:row>
    <x:row r="505">
      <x:c r="A505" s="11"/>
      <x:c r="B505" s="11"/>
      <x:c r="C505" s="11"/>
      <x:c r="D505" s="11"/>
      <x:c r="E505" s="1" t="str">
        <x:f>IF(A505="","",IF(B505="","Missing outcome",IF(COUNTIFS(Tickets!$A$6:$A$255,A505)=0,"Unknown ticket ID","")))</x:f>
      </x:c>
    </x:row>
  </x:sheetData>
  <x:dataValidations count="1">
    <x:dataValidation type="list" sqref="B6:B505">
      <x:formula1>"Admitted,Rejected"</x:formula1>
    </x:dataValidation>
  </x:dataValidations>
  <x:pageMargins left="0.7" right="0.7" top="0.75" bottom="0.75" header="0.3" footer="0.3"/>
</x:worksheet>
</file>